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講義動画\ExcelとSTARとRによる分散分析\統計分析 part3 交互作用\"/>
    </mc:Choice>
  </mc:AlternateContent>
  <xr:revisionPtr revIDLastSave="0" documentId="13_ncr:1_{B777F755-AE0A-4D6D-8D23-2B65FA9F6D39}" xr6:coauthVersionLast="47" xr6:coauthVersionMax="47" xr10:uidLastSave="{00000000-0000-0000-0000-000000000000}"/>
  <bookViews>
    <workbookView xWindow="23088" yWindow="7416" windowWidth="19080" windowHeight="16632" tabRatio="697" activeTab="1" xr2:uid="{7C0681FD-4D53-43AB-842F-36AC3296A7C2}"/>
  </bookViews>
  <sheets>
    <sheet name="練習問題3-1 解答例" sheetId="17" r:id="rId1"/>
    <sheet name="練習問題3-1 交互作用がある場合" sheetId="6" r:id="rId2"/>
    <sheet name="例題3-2 解答例" sheetId="14" r:id="rId3"/>
    <sheet name="例題3-2 交互作用だけがある場合" sheetId="13" r:id="rId4"/>
    <sheet name="例題3-1 解答例" sheetId="12" r:id="rId5"/>
    <sheet name="例題3-1 主効果と交互作用がある場合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7" i="17" l="1"/>
  <c r="C27" i="17"/>
  <c r="D26" i="17"/>
  <c r="C26" i="17"/>
  <c r="D25" i="17"/>
  <c r="C25" i="17"/>
  <c r="D24" i="17"/>
  <c r="C24" i="17"/>
  <c r="C29" i="14"/>
  <c r="B29" i="14"/>
  <c r="C28" i="14"/>
  <c r="B28" i="14"/>
  <c r="C26" i="14"/>
  <c r="B26" i="14"/>
  <c r="C25" i="14"/>
  <c r="B25" i="14"/>
  <c r="C29" i="12"/>
  <c r="B29" i="12"/>
  <c r="C28" i="12"/>
  <c r="B28" i="12"/>
  <c r="C26" i="12"/>
  <c r="B26" i="12"/>
  <c r="C25" i="12"/>
  <c r="B25" i="12"/>
</calcChain>
</file>

<file path=xl/sharedStrings.xml><?xml version="1.0" encoding="utf-8"?>
<sst xmlns="http://schemas.openxmlformats.org/spreadsheetml/2006/main" count="358" uniqueCount="175">
  <si>
    <t>A</t>
  </si>
  <si>
    <t xml:space="preserve"> == Mean &amp; S.D. ( SDは標本標準偏差 ) ==</t>
  </si>
  <si>
    <t>N</t>
  </si>
  <si>
    <t>Mean</t>
  </si>
  <si>
    <t>S.D.</t>
  </si>
  <si>
    <t xml:space="preserve"> == Analysis of Variance ==</t>
  </si>
  <si>
    <t xml:space="preserve"> == EffectSize ==</t>
  </si>
  <si>
    <t>effectsize f</t>
  </si>
  <si>
    <t xml:space="preserve">  A</t>
  </si>
  <si>
    <t>Large=0.4 , Medium=0.25 , Small=0.1</t>
  </si>
  <si>
    <t xml:space="preserve"> _/_/_/ Analyzed by js-STAR _/_/_/</t>
  </si>
  <si>
    <t>-----------------------------------------------------</t>
  </si>
  <si>
    <t>B</t>
  </si>
  <si>
    <t xml:space="preserve"> S.V          SS        df       MS        F</t>
  </si>
  <si>
    <t>partial η2</t>
  </si>
  <si>
    <t xml:space="preserve">  B</t>
  </si>
  <si>
    <t xml:space="preserve"> AxB</t>
  </si>
  <si>
    <t>[ AsB-Type Design ]</t>
  </si>
  <si>
    <t>直後点数</t>
    <rPh sb="0" eb="2">
      <t>チョクゴ</t>
    </rPh>
    <rPh sb="2" eb="4">
      <t>テンスウ</t>
    </rPh>
    <phoneticPr fontId="1"/>
  </si>
  <si>
    <t>遅延点数</t>
    <rPh sb="0" eb="2">
      <t>チエン</t>
    </rPh>
    <rPh sb="2" eb="4">
      <t>テンスウ</t>
    </rPh>
    <phoneticPr fontId="1"/>
  </si>
  <si>
    <t xml:space="preserve">  A         330.6250    1      330.6250  22.99 **</t>
  </si>
  <si>
    <t xml:space="preserve"> subj       258.8500   18       14.3806</t>
  </si>
  <si>
    <t xml:space="preserve">  B         714.0250    1      714.0250  47.00 **</t>
  </si>
  <si>
    <t xml:space="preserve"> AxB        416.0250    1      416.0250  27.39 **</t>
  </si>
  <si>
    <t xml:space="preserve"> sxB        273.4500   18       15.1917</t>
  </si>
  <si>
    <t>Total      1992.9750   39   +p&lt;.10 *p&lt;.05 **p&lt;.01</t>
  </si>
  <si>
    <t xml:space="preserve"> == Analysis of AxB Interaction ==</t>
  </si>
  <si>
    <t xml:space="preserve">     S.V          SS        df       MS          F</t>
  </si>
  <si>
    <t xml:space="preserve"> A  at B1:</t>
  </si>
  <si>
    <t xml:space="preserve">     2.4500    1      2.4500      0.29 ns</t>
  </si>
  <si>
    <t>(subj at B1:</t>
  </si>
  <si>
    <t xml:space="preserve">   154.5000   18      8.5833 )</t>
  </si>
  <si>
    <t xml:space="preserve"> A  at B2:</t>
  </si>
  <si>
    <t xml:space="preserve">   744.2000    1    744.2000     35.46 **</t>
  </si>
  <si>
    <t>(subj at B2:</t>
  </si>
  <si>
    <t xml:space="preserve">   377.8000   18     20.9889 )</t>
  </si>
  <si>
    <t xml:space="preserve"> B  at A1:</t>
  </si>
  <si>
    <t xml:space="preserve">    20.0000    1     20.0000      1.32 ns</t>
  </si>
  <si>
    <t xml:space="preserve"> B  at A2:</t>
  </si>
  <si>
    <t xml:space="preserve">  1110.0500    1   1110.0500     73.07 **</t>
  </si>
  <si>
    <t>(   sxB        273.4500   18     15.1917</t>
  </si>
  <si>
    <t xml:space="preserve">  A= 教授法</t>
  </si>
  <si>
    <t xml:space="preserve"> A(2) = 教授法</t>
  </si>
  <si>
    <t xml:space="preserve">  B= 直後・遅延</t>
  </si>
  <si>
    <t xml:space="preserve"> B(2) = 直後・遅延</t>
  </si>
  <si>
    <t>外向性</t>
    <rPh sb="0" eb="3">
      <t>ガイコウセイ</t>
    </rPh>
    <phoneticPr fontId="1"/>
  </si>
  <si>
    <t>内向性</t>
    <rPh sb="0" eb="3">
      <t>ナイコウセイ</t>
    </rPh>
    <phoneticPr fontId="1"/>
  </si>
  <si>
    <t>個別学習平均値</t>
    <rPh sb="0" eb="2">
      <t>コベツ</t>
    </rPh>
    <rPh sb="2" eb="4">
      <t>ガクシュウ</t>
    </rPh>
    <rPh sb="4" eb="7">
      <t>ヘイキンチ</t>
    </rPh>
    <phoneticPr fontId="1"/>
  </si>
  <si>
    <t>個別学習 SD</t>
    <phoneticPr fontId="1"/>
  </si>
  <si>
    <t>協同作業平均値</t>
    <rPh sb="4" eb="7">
      <t>ヘイキンチ</t>
    </rPh>
    <phoneticPr fontId="1"/>
  </si>
  <si>
    <t>協同作業 SD</t>
    <phoneticPr fontId="1"/>
  </si>
  <si>
    <t>Total      2194.9750   39   +p&lt;.10 *p&lt;.05 **p&lt;.01</t>
  </si>
  <si>
    <t xml:space="preserve">  A= 学習法（個別・協同）</t>
  </si>
  <si>
    <t xml:space="preserve">  B= 性格特性（外向・内向）</t>
  </si>
  <si>
    <t xml:space="preserve"> A(2) = 学習法（個別・協同）</t>
  </si>
  <si>
    <t xml:space="preserve"> B(2) = 性格特性（外向・内向）</t>
  </si>
  <si>
    <t>個別学習/外向性 参加者1</t>
    <rPh sb="0" eb="2">
      <t>コベツ</t>
    </rPh>
    <rPh sb="2" eb="4">
      <t>ガクシュウ</t>
    </rPh>
    <rPh sb="5" eb="8">
      <t>ガイコウセイ</t>
    </rPh>
    <rPh sb="9" eb="12">
      <t>サンカシャ</t>
    </rPh>
    <phoneticPr fontId="1"/>
  </si>
  <si>
    <t>個別学習/外向性 参加者2</t>
    <rPh sb="0" eb="2">
      <t>コベツ</t>
    </rPh>
    <rPh sb="2" eb="4">
      <t>ガクシュウ</t>
    </rPh>
    <rPh sb="5" eb="8">
      <t>ガイコウセイ</t>
    </rPh>
    <rPh sb="9" eb="12">
      <t>サンカシャ</t>
    </rPh>
    <phoneticPr fontId="1"/>
  </si>
  <si>
    <t>個別学習/外向性 参加者3</t>
    <rPh sb="0" eb="2">
      <t>コベツ</t>
    </rPh>
    <rPh sb="2" eb="4">
      <t>ガクシュウ</t>
    </rPh>
    <rPh sb="5" eb="8">
      <t>ガイコウセイ</t>
    </rPh>
    <rPh sb="9" eb="12">
      <t>サンカシャ</t>
    </rPh>
    <phoneticPr fontId="1"/>
  </si>
  <si>
    <t>個別学習/外向性 参加者4</t>
    <rPh sb="0" eb="2">
      <t>コベツ</t>
    </rPh>
    <rPh sb="2" eb="4">
      <t>ガクシュウ</t>
    </rPh>
    <rPh sb="5" eb="8">
      <t>ガイコウセイ</t>
    </rPh>
    <rPh sb="9" eb="12">
      <t>サンカシャ</t>
    </rPh>
    <phoneticPr fontId="1"/>
  </si>
  <si>
    <t>個別学習/外向性 参加者5</t>
    <rPh sb="0" eb="2">
      <t>コベツ</t>
    </rPh>
    <rPh sb="2" eb="4">
      <t>ガクシュウ</t>
    </rPh>
    <rPh sb="5" eb="8">
      <t>ガイコウセイ</t>
    </rPh>
    <rPh sb="9" eb="12">
      <t>サンカシャ</t>
    </rPh>
    <phoneticPr fontId="1"/>
  </si>
  <si>
    <t>個別学習/外向性 参加者6</t>
    <rPh sb="0" eb="2">
      <t>コベツ</t>
    </rPh>
    <rPh sb="2" eb="4">
      <t>ガクシュウ</t>
    </rPh>
    <rPh sb="5" eb="8">
      <t>ガイコウセイ</t>
    </rPh>
    <rPh sb="9" eb="12">
      <t>サンカシャ</t>
    </rPh>
    <phoneticPr fontId="1"/>
  </si>
  <si>
    <t>個別学習/外向性 参加者7</t>
    <rPh sb="0" eb="2">
      <t>コベツ</t>
    </rPh>
    <rPh sb="2" eb="4">
      <t>ガクシュウ</t>
    </rPh>
    <rPh sb="5" eb="8">
      <t>ガイコウセイ</t>
    </rPh>
    <rPh sb="9" eb="12">
      <t>サンカシャ</t>
    </rPh>
    <phoneticPr fontId="1"/>
  </si>
  <si>
    <t>個別学習/外向性 参加者8</t>
    <rPh sb="0" eb="2">
      <t>コベツ</t>
    </rPh>
    <rPh sb="2" eb="4">
      <t>ガクシュウ</t>
    </rPh>
    <rPh sb="5" eb="8">
      <t>ガイコウセイ</t>
    </rPh>
    <rPh sb="9" eb="12">
      <t>サンカシャ</t>
    </rPh>
    <phoneticPr fontId="1"/>
  </si>
  <si>
    <t>個別学習/外向性 参加者9</t>
    <rPh sb="0" eb="2">
      <t>コベツ</t>
    </rPh>
    <rPh sb="2" eb="4">
      <t>ガクシュウ</t>
    </rPh>
    <rPh sb="5" eb="8">
      <t>ガイコウセイ</t>
    </rPh>
    <rPh sb="9" eb="12">
      <t>サンカシャ</t>
    </rPh>
    <phoneticPr fontId="1"/>
  </si>
  <si>
    <t>個別学習/外向性 参加者10</t>
    <rPh sb="0" eb="2">
      <t>コベツ</t>
    </rPh>
    <rPh sb="2" eb="4">
      <t>ガクシュウ</t>
    </rPh>
    <rPh sb="5" eb="8">
      <t>ガイコウセイ</t>
    </rPh>
    <rPh sb="9" eb="12">
      <t>サンカシャ</t>
    </rPh>
    <phoneticPr fontId="1"/>
  </si>
  <si>
    <t>協同作業学習/外向性 参加者1</t>
    <rPh sb="0" eb="2">
      <t>キョウドウ</t>
    </rPh>
    <rPh sb="2" eb="4">
      <t>サギョウ</t>
    </rPh>
    <rPh sb="4" eb="6">
      <t>ガクシュウ</t>
    </rPh>
    <rPh sb="11" eb="14">
      <t>サンカシャ</t>
    </rPh>
    <phoneticPr fontId="1"/>
  </si>
  <si>
    <t>協同作業学習/外向性 参加者2</t>
    <rPh sb="0" eb="2">
      <t>キョウドウ</t>
    </rPh>
    <rPh sb="2" eb="4">
      <t>サギョウ</t>
    </rPh>
    <rPh sb="4" eb="6">
      <t>ガクシュウ</t>
    </rPh>
    <rPh sb="11" eb="14">
      <t>サンカシャ</t>
    </rPh>
    <phoneticPr fontId="1"/>
  </si>
  <si>
    <t>協同作業学習/外向性 参加者3</t>
    <rPh sb="0" eb="2">
      <t>キョウドウ</t>
    </rPh>
    <rPh sb="2" eb="4">
      <t>サギョウ</t>
    </rPh>
    <rPh sb="4" eb="6">
      <t>ガクシュウ</t>
    </rPh>
    <rPh sb="11" eb="14">
      <t>サンカシャ</t>
    </rPh>
    <phoneticPr fontId="1"/>
  </si>
  <si>
    <t>協同作業学習/外向性 参加者4</t>
    <rPh sb="0" eb="2">
      <t>キョウドウ</t>
    </rPh>
    <rPh sb="2" eb="4">
      <t>サギョウ</t>
    </rPh>
    <rPh sb="4" eb="6">
      <t>ガクシュウ</t>
    </rPh>
    <rPh sb="11" eb="14">
      <t>サンカシャ</t>
    </rPh>
    <phoneticPr fontId="1"/>
  </si>
  <si>
    <t>協同作業学習/外向性 参加者5</t>
    <rPh sb="0" eb="2">
      <t>キョウドウ</t>
    </rPh>
    <rPh sb="2" eb="4">
      <t>サギョウ</t>
    </rPh>
    <rPh sb="4" eb="6">
      <t>ガクシュウ</t>
    </rPh>
    <rPh sb="11" eb="14">
      <t>サンカシャ</t>
    </rPh>
    <phoneticPr fontId="1"/>
  </si>
  <si>
    <t>協同作業学習/外向性 参加者6</t>
    <rPh sb="0" eb="2">
      <t>キョウドウ</t>
    </rPh>
    <rPh sb="2" eb="4">
      <t>サギョウ</t>
    </rPh>
    <rPh sb="4" eb="6">
      <t>ガクシュウ</t>
    </rPh>
    <rPh sb="11" eb="14">
      <t>サンカシャ</t>
    </rPh>
    <phoneticPr fontId="1"/>
  </si>
  <si>
    <t>協同作業学習/外向性 参加者7</t>
    <rPh sb="0" eb="2">
      <t>キョウドウ</t>
    </rPh>
    <rPh sb="2" eb="4">
      <t>サギョウ</t>
    </rPh>
    <rPh sb="4" eb="6">
      <t>ガクシュウ</t>
    </rPh>
    <rPh sb="11" eb="14">
      <t>サンカシャ</t>
    </rPh>
    <phoneticPr fontId="1"/>
  </si>
  <si>
    <t>協同作業学習/外向性 参加者8</t>
    <rPh sb="0" eb="2">
      <t>キョウドウ</t>
    </rPh>
    <rPh sb="2" eb="4">
      <t>サギョウ</t>
    </rPh>
    <rPh sb="4" eb="6">
      <t>ガクシュウ</t>
    </rPh>
    <rPh sb="11" eb="14">
      <t>サンカシャ</t>
    </rPh>
    <phoneticPr fontId="1"/>
  </si>
  <si>
    <t>協同作業学習/外向性 参加者9</t>
    <rPh sb="0" eb="2">
      <t>キョウドウ</t>
    </rPh>
    <rPh sb="2" eb="4">
      <t>サギョウ</t>
    </rPh>
    <rPh sb="4" eb="6">
      <t>ガクシュウ</t>
    </rPh>
    <rPh sb="11" eb="14">
      <t>サンカシャ</t>
    </rPh>
    <phoneticPr fontId="1"/>
  </si>
  <si>
    <t>協同作業学習/外向性 参加者10</t>
    <rPh sb="0" eb="2">
      <t>キョウドウ</t>
    </rPh>
    <rPh sb="2" eb="4">
      <t>サギョウ</t>
    </rPh>
    <rPh sb="4" eb="6">
      <t>ガクシュウ</t>
    </rPh>
    <rPh sb="11" eb="14">
      <t>サンカシャ</t>
    </rPh>
    <phoneticPr fontId="1"/>
  </si>
  <si>
    <t>個別学習/内向性 参加者1</t>
    <rPh sb="0" eb="2">
      <t>コベツ</t>
    </rPh>
    <rPh sb="2" eb="4">
      <t>ガクシュウ</t>
    </rPh>
    <rPh sb="5" eb="7">
      <t>ナイコウ</t>
    </rPh>
    <rPh sb="7" eb="8">
      <t>セイ</t>
    </rPh>
    <rPh sb="9" eb="12">
      <t>サンカシャ</t>
    </rPh>
    <phoneticPr fontId="1"/>
  </si>
  <si>
    <t>個別学習/内向性 参加者2</t>
    <rPh sb="0" eb="2">
      <t>コベツ</t>
    </rPh>
    <rPh sb="2" eb="4">
      <t>ガクシュウ</t>
    </rPh>
    <rPh sb="5" eb="7">
      <t>ナイコウ</t>
    </rPh>
    <rPh sb="7" eb="8">
      <t>セイ</t>
    </rPh>
    <rPh sb="9" eb="12">
      <t>サンカシャ</t>
    </rPh>
    <phoneticPr fontId="1"/>
  </si>
  <si>
    <t>個別学習/内向性 参加者3</t>
    <rPh sb="0" eb="2">
      <t>コベツ</t>
    </rPh>
    <rPh sb="2" eb="4">
      <t>ガクシュウ</t>
    </rPh>
    <rPh sb="5" eb="7">
      <t>ナイコウ</t>
    </rPh>
    <rPh sb="7" eb="8">
      <t>セイ</t>
    </rPh>
    <rPh sb="9" eb="12">
      <t>サンカシャ</t>
    </rPh>
    <phoneticPr fontId="1"/>
  </si>
  <si>
    <t>個別学習/内向性 参加者4</t>
    <rPh sb="0" eb="2">
      <t>コベツ</t>
    </rPh>
    <rPh sb="2" eb="4">
      <t>ガクシュウ</t>
    </rPh>
    <rPh sb="5" eb="7">
      <t>ナイコウ</t>
    </rPh>
    <rPh sb="7" eb="8">
      <t>セイ</t>
    </rPh>
    <rPh sb="9" eb="12">
      <t>サンカシャ</t>
    </rPh>
    <phoneticPr fontId="1"/>
  </si>
  <si>
    <t>個別学習/内向性 参加者5</t>
    <rPh sb="0" eb="2">
      <t>コベツ</t>
    </rPh>
    <rPh sb="2" eb="4">
      <t>ガクシュウ</t>
    </rPh>
    <rPh sb="5" eb="7">
      <t>ナイコウ</t>
    </rPh>
    <rPh sb="7" eb="8">
      <t>セイ</t>
    </rPh>
    <rPh sb="9" eb="12">
      <t>サンカシャ</t>
    </rPh>
    <phoneticPr fontId="1"/>
  </si>
  <si>
    <t>個別学習/内向性 参加者6</t>
    <rPh sb="0" eb="2">
      <t>コベツ</t>
    </rPh>
    <rPh sb="2" eb="4">
      <t>ガクシュウ</t>
    </rPh>
    <rPh sb="5" eb="7">
      <t>ナイコウ</t>
    </rPh>
    <rPh sb="7" eb="8">
      <t>セイ</t>
    </rPh>
    <rPh sb="9" eb="12">
      <t>サンカシャ</t>
    </rPh>
    <phoneticPr fontId="1"/>
  </si>
  <si>
    <t>個別学習/内向性 参加者7</t>
    <rPh sb="0" eb="2">
      <t>コベツ</t>
    </rPh>
    <rPh sb="2" eb="4">
      <t>ガクシュウ</t>
    </rPh>
    <rPh sb="5" eb="7">
      <t>ナイコウ</t>
    </rPh>
    <rPh sb="7" eb="8">
      <t>セイ</t>
    </rPh>
    <rPh sb="9" eb="12">
      <t>サンカシャ</t>
    </rPh>
    <phoneticPr fontId="1"/>
  </si>
  <si>
    <t>個別学習/内向性 参加者8</t>
    <rPh sb="0" eb="2">
      <t>コベツ</t>
    </rPh>
    <rPh sb="2" eb="4">
      <t>ガクシュウ</t>
    </rPh>
    <rPh sb="5" eb="7">
      <t>ナイコウ</t>
    </rPh>
    <rPh sb="7" eb="8">
      <t>セイ</t>
    </rPh>
    <rPh sb="9" eb="12">
      <t>サンカシャ</t>
    </rPh>
    <phoneticPr fontId="1"/>
  </si>
  <si>
    <t>個別学習/内向性 参加者9</t>
    <rPh sb="0" eb="2">
      <t>コベツ</t>
    </rPh>
    <rPh sb="2" eb="4">
      <t>ガクシュウ</t>
    </rPh>
    <rPh sb="5" eb="7">
      <t>ナイコウ</t>
    </rPh>
    <rPh sb="7" eb="8">
      <t>セイ</t>
    </rPh>
    <rPh sb="9" eb="12">
      <t>サンカシャ</t>
    </rPh>
    <phoneticPr fontId="1"/>
  </si>
  <si>
    <t>個別学習/内向性 参加者10</t>
    <rPh sb="0" eb="2">
      <t>コベツ</t>
    </rPh>
    <rPh sb="2" eb="4">
      <t>ガクシュウ</t>
    </rPh>
    <rPh sb="5" eb="7">
      <t>ナイコウ</t>
    </rPh>
    <rPh sb="7" eb="8">
      <t>セイ</t>
    </rPh>
    <rPh sb="9" eb="12">
      <t>サンカシャ</t>
    </rPh>
    <phoneticPr fontId="1"/>
  </si>
  <si>
    <t>協同作業学習/内向性 参加者1</t>
    <rPh sb="0" eb="2">
      <t>キョウドウ</t>
    </rPh>
    <rPh sb="2" eb="4">
      <t>サギョウ</t>
    </rPh>
    <rPh sb="4" eb="6">
      <t>ガクシュウ</t>
    </rPh>
    <rPh sb="7" eb="9">
      <t>ナイコウ</t>
    </rPh>
    <rPh sb="11" eb="14">
      <t>サンカシャ</t>
    </rPh>
    <phoneticPr fontId="1"/>
  </si>
  <si>
    <t>協同作業学習/内向性 参加者2</t>
    <rPh sb="0" eb="2">
      <t>キョウドウ</t>
    </rPh>
    <rPh sb="2" eb="4">
      <t>サギョウ</t>
    </rPh>
    <rPh sb="4" eb="6">
      <t>ガクシュウ</t>
    </rPh>
    <rPh sb="7" eb="9">
      <t>ナイコウ</t>
    </rPh>
    <rPh sb="11" eb="14">
      <t>サンカシャ</t>
    </rPh>
    <phoneticPr fontId="1"/>
  </si>
  <si>
    <t>協同作業学習/内向性 参加者3</t>
    <rPh sb="0" eb="2">
      <t>キョウドウ</t>
    </rPh>
    <rPh sb="2" eb="4">
      <t>サギョウ</t>
    </rPh>
    <rPh sb="4" eb="6">
      <t>ガクシュウ</t>
    </rPh>
    <rPh sb="7" eb="9">
      <t>ナイコウ</t>
    </rPh>
    <rPh sb="11" eb="14">
      <t>サンカシャ</t>
    </rPh>
    <phoneticPr fontId="1"/>
  </si>
  <si>
    <t>協同作業学習/内向性 参加者4</t>
    <rPh sb="0" eb="2">
      <t>キョウドウ</t>
    </rPh>
    <rPh sb="2" eb="4">
      <t>サギョウ</t>
    </rPh>
    <rPh sb="4" eb="6">
      <t>ガクシュウ</t>
    </rPh>
    <rPh sb="7" eb="9">
      <t>ナイコウ</t>
    </rPh>
    <rPh sb="11" eb="14">
      <t>サンカシャ</t>
    </rPh>
    <phoneticPr fontId="1"/>
  </si>
  <si>
    <t>協同作業学習/内向性 参加者5</t>
    <rPh sb="0" eb="2">
      <t>キョウドウ</t>
    </rPh>
    <rPh sb="2" eb="4">
      <t>サギョウ</t>
    </rPh>
    <rPh sb="4" eb="6">
      <t>ガクシュウ</t>
    </rPh>
    <rPh sb="7" eb="9">
      <t>ナイコウ</t>
    </rPh>
    <rPh sb="11" eb="14">
      <t>サンカシャ</t>
    </rPh>
    <phoneticPr fontId="1"/>
  </si>
  <si>
    <t>協同作業学習/内向性 参加者6</t>
    <rPh sb="0" eb="2">
      <t>キョウドウ</t>
    </rPh>
    <rPh sb="2" eb="4">
      <t>サギョウ</t>
    </rPh>
    <rPh sb="4" eb="6">
      <t>ガクシュウ</t>
    </rPh>
    <rPh sb="7" eb="9">
      <t>ナイコウ</t>
    </rPh>
    <rPh sb="11" eb="14">
      <t>サンカシャ</t>
    </rPh>
    <phoneticPr fontId="1"/>
  </si>
  <si>
    <t>協同作業学習/内向性 参加者7</t>
    <rPh sb="0" eb="2">
      <t>キョウドウ</t>
    </rPh>
    <rPh sb="2" eb="4">
      <t>サギョウ</t>
    </rPh>
    <rPh sb="4" eb="6">
      <t>ガクシュウ</t>
    </rPh>
    <rPh sb="7" eb="9">
      <t>ナイコウ</t>
    </rPh>
    <rPh sb="11" eb="14">
      <t>サンカシャ</t>
    </rPh>
    <phoneticPr fontId="1"/>
  </si>
  <si>
    <t>協同作業学習/内向性 参加者8</t>
    <rPh sb="0" eb="2">
      <t>キョウドウ</t>
    </rPh>
    <rPh sb="2" eb="4">
      <t>サギョウ</t>
    </rPh>
    <rPh sb="4" eb="6">
      <t>ガクシュウ</t>
    </rPh>
    <rPh sb="7" eb="9">
      <t>ナイコウ</t>
    </rPh>
    <rPh sb="11" eb="14">
      <t>サンカシャ</t>
    </rPh>
    <phoneticPr fontId="1"/>
  </si>
  <si>
    <t>協同作業学習/内向性 参加者9</t>
    <rPh sb="0" eb="2">
      <t>キョウドウ</t>
    </rPh>
    <rPh sb="2" eb="4">
      <t>サギョウ</t>
    </rPh>
    <rPh sb="4" eb="6">
      <t>ガクシュウ</t>
    </rPh>
    <rPh sb="7" eb="9">
      <t>ナイコウ</t>
    </rPh>
    <rPh sb="11" eb="14">
      <t>サンカシャ</t>
    </rPh>
    <phoneticPr fontId="1"/>
  </si>
  <si>
    <t>協同作業学習/内向性 参加者10</t>
    <rPh sb="0" eb="2">
      <t>キョウドウ</t>
    </rPh>
    <rPh sb="2" eb="4">
      <t>サギョウ</t>
    </rPh>
    <rPh sb="4" eb="6">
      <t>ガクシュウ</t>
    </rPh>
    <rPh sb="7" eb="9">
      <t>ナイコウ</t>
    </rPh>
    <rPh sb="11" eb="14">
      <t>サンカシャ</t>
    </rPh>
    <phoneticPr fontId="1"/>
  </si>
  <si>
    <t>[ ABs-Type Design ]</t>
  </si>
  <si>
    <t xml:space="preserve">  A          27.2250    1      27.2250   2.40 ns</t>
  </si>
  <si>
    <t>(A at B1    672.8000    1     672.8000  59.38 **)</t>
  </si>
  <si>
    <t>(A at B2   1110.0500    1    1110.0500  97.97 **)</t>
  </si>
  <si>
    <t xml:space="preserve">  B           4.2250    1       4.2250   0.37 ns</t>
  </si>
  <si>
    <t>(B at A1    793.8000    1     793.8000  70.06 **)</t>
  </si>
  <si>
    <t>(B at A2    966.0500    1     966.0500  85.26 **)</t>
  </si>
  <si>
    <t xml:space="preserve"> AxB       1755.6250    1    1755.6250 154.95 **</t>
  </si>
  <si>
    <t xml:space="preserve"> subj       407.9000   36      11.3306</t>
  </si>
  <si>
    <t>討論前</t>
    <rPh sb="0" eb="2">
      <t>トウロン</t>
    </rPh>
    <rPh sb="2" eb="3">
      <t>マエ</t>
    </rPh>
    <phoneticPr fontId="4"/>
  </si>
  <si>
    <t>討論後</t>
    <rPh sb="0" eb="2">
      <t>トウロン</t>
    </rPh>
    <rPh sb="2" eb="3">
      <t>ゴ</t>
    </rPh>
    <phoneticPr fontId="4"/>
  </si>
  <si>
    <t>悲観群参加者1</t>
    <rPh sb="0" eb="2">
      <t>ヒカン</t>
    </rPh>
    <rPh sb="2" eb="3">
      <t>グン</t>
    </rPh>
    <rPh sb="3" eb="6">
      <t>サンカシャ</t>
    </rPh>
    <phoneticPr fontId="4"/>
  </si>
  <si>
    <t>悲観群参加者2</t>
    <rPh sb="0" eb="2">
      <t>ヒカン</t>
    </rPh>
    <rPh sb="2" eb="3">
      <t>グン</t>
    </rPh>
    <rPh sb="3" eb="6">
      <t>サンカシャ</t>
    </rPh>
    <phoneticPr fontId="4"/>
  </si>
  <si>
    <t>悲観群参加者3</t>
    <rPh sb="0" eb="2">
      <t>ヒカン</t>
    </rPh>
    <rPh sb="2" eb="3">
      <t>グン</t>
    </rPh>
    <rPh sb="3" eb="6">
      <t>サンカシャ</t>
    </rPh>
    <phoneticPr fontId="4"/>
  </si>
  <si>
    <t>悲観群参加者4</t>
    <rPh sb="0" eb="2">
      <t>ヒカン</t>
    </rPh>
    <rPh sb="2" eb="3">
      <t>グン</t>
    </rPh>
    <rPh sb="3" eb="6">
      <t>サンカシャ</t>
    </rPh>
    <phoneticPr fontId="4"/>
  </si>
  <si>
    <t>悲観群参加者5</t>
    <rPh sb="0" eb="2">
      <t>ヒカン</t>
    </rPh>
    <rPh sb="2" eb="3">
      <t>グン</t>
    </rPh>
    <rPh sb="3" eb="6">
      <t>サンカシャ</t>
    </rPh>
    <phoneticPr fontId="4"/>
  </si>
  <si>
    <t>悲観群参加者6</t>
    <rPh sb="0" eb="2">
      <t>ヒカン</t>
    </rPh>
    <rPh sb="2" eb="3">
      <t>グン</t>
    </rPh>
    <rPh sb="3" eb="6">
      <t>サンカシャ</t>
    </rPh>
    <phoneticPr fontId="4"/>
  </si>
  <si>
    <t>悲観群参加者7</t>
    <rPh sb="0" eb="2">
      <t>ヒカン</t>
    </rPh>
    <rPh sb="2" eb="3">
      <t>グン</t>
    </rPh>
    <rPh sb="3" eb="6">
      <t>サンカシャ</t>
    </rPh>
    <phoneticPr fontId="4"/>
  </si>
  <si>
    <t>悲観群参加者8</t>
    <rPh sb="0" eb="2">
      <t>ヒカン</t>
    </rPh>
    <rPh sb="2" eb="3">
      <t>グン</t>
    </rPh>
    <rPh sb="3" eb="6">
      <t>サンカシャ</t>
    </rPh>
    <phoneticPr fontId="4"/>
  </si>
  <si>
    <t>悲観群参加者9</t>
    <rPh sb="0" eb="2">
      <t>ヒカン</t>
    </rPh>
    <rPh sb="2" eb="3">
      <t>グン</t>
    </rPh>
    <rPh sb="3" eb="6">
      <t>サンカシャ</t>
    </rPh>
    <phoneticPr fontId="4"/>
  </si>
  <si>
    <t>悲観群参加者10</t>
    <rPh sb="0" eb="2">
      <t>ヒカン</t>
    </rPh>
    <rPh sb="2" eb="3">
      <t>グン</t>
    </rPh>
    <rPh sb="3" eb="6">
      <t>サンカシャ</t>
    </rPh>
    <phoneticPr fontId="4"/>
  </si>
  <si>
    <t>楽観群参加者1</t>
    <rPh sb="0" eb="2">
      <t>ラッカン</t>
    </rPh>
    <rPh sb="2" eb="3">
      <t>グン</t>
    </rPh>
    <rPh sb="3" eb="6">
      <t>サンカシャ</t>
    </rPh>
    <phoneticPr fontId="4"/>
  </si>
  <si>
    <t>楽観群参加者2</t>
    <rPh sb="0" eb="2">
      <t>ラッカン</t>
    </rPh>
    <rPh sb="2" eb="3">
      <t>グン</t>
    </rPh>
    <rPh sb="3" eb="6">
      <t>サンカシャ</t>
    </rPh>
    <phoneticPr fontId="4"/>
  </si>
  <si>
    <t>楽観群参加者3</t>
    <rPh sb="0" eb="2">
      <t>ラッカン</t>
    </rPh>
    <rPh sb="2" eb="3">
      <t>グン</t>
    </rPh>
    <rPh sb="3" eb="6">
      <t>サンカシャ</t>
    </rPh>
    <phoneticPr fontId="4"/>
  </si>
  <si>
    <t>楽観群参加者4</t>
    <rPh sb="0" eb="2">
      <t>ラッカン</t>
    </rPh>
    <rPh sb="2" eb="3">
      <t>グン</t>
    </rPh>
    <rPh sb="3" eb="6">
      <t>サンカシャ</t>
    </rPh>
    <phoneticPr fontId="4"/>
  </si>
  <si>
    <t>楽観群参加者5</t>
    <rPh sb="0" eb="2">
      <t>ラッカン</t>
    </rPh>
    <rPh sb="2" eb="3">
      <t>グン</t>
    </rPh>
    <rPh sb="3" eb="6">
      <t>サンカシャ</t>
    </rPh>
    <phoneticPr fontId="4"/>
  </si>
  <si>
    <t>楽観群参加者6</t>
    <rPh sb="0" eb="2">
      <t>ラッカン</t>
    </rPh>
    <rPh sb="2" eb="3">
      <t>グン</t>
    </rPh>
    <rPh sb="3" eb="6">
      <t>サンカシャ</t>
    </rPh>
    <phoneticPr fontId="4"/>
  </si>
  <si>
    <t>楽観群参加者7</t>
    <rPh sb="0" eb="2">
      <t>ラッカン</t>
    </rPh>
    <rPh sb="2" eb="3">
      <t>グン</t>
    </rPh>
    <rPh sb="3" eb="6">
      <t>サンカシャ</t>
    </rPh>
    <phoneticPr fontId="4"/>
  </si>
  <si>
    <t>楽観群参加者8</t>
    <rPh sb="0" eb="2">
      <t>ラッカン</t>
    </rPh>
    <rPh sb="2" eb="3">
      <t>グン</t>
    </rPh>
    <rPh sb="3" eb="6">
      <t>サンカシャ</t>
    </rPh>
    <phoneticPr fontId="4"/>
  </si>
  <si>
    <t>楽観群参加者9</t>
    <rPh sb="0" eb="2">
      <t>ラッカン</t>
    </rPh>
    <rPh sb="2" eb="3">
      <t>グン</t>
    </rPh>
    <rPh sb="3" eb="6">
      <t>サンカシャ</t>
    </rPh>
    <phoneticPr fontId="4"/>
  </si>
  <si>
    <t>楽観群参加者10</t>
    <rPh sb="0" eb="2">
      <t>ラッカン</t>
    </rPh>
    <rPh sb="2" eb="3">
      <t>グン</t>
    </rPh>
    <rPh sb="3" eb="6">
      <t>サンカシャ</t>
    </rPh>
    <phoneticPr fontId="4"/>
  </si>
  <si>
    <t>悲観群平均</t>
    <rPh sb="0" eb="2">
      <t>ヒカン</t>
    </rPh>
    <rPh sb="2" eb="3">
      <t>グン</t>
    </rPh>
    <rPh sb="3" eb="5">
      <t>ヘイキン</t>
    </rPh>
    <phoneticPr fontId="1"/>
  </si>
  <si>
    <t>楽観群平均</t>
    <rPh sb="0" eb="2">
      <t>ラッカン</t>
    </rPh>
    <rPh sb="2" eb="3">
      <t>グン</t>
    </rPh>
    <rPh sb="3" eb="5">
      <t>ヘイキン</t>
    </rPh>
    <phoneticPr fontId="1"/>
  </si>
  <si>
    <t>悲観群SD</t>
    <rPh sb="0" eb="2">
      <t>ヒカン</t>
    </rPh>
    <rPh sb="2" eb="3">
      <t>グン</t>
    </rPh>
    <phoneticPr fontId="1"/>
  </si>
  <si>
    <t>楽観群SD</t>
    <rPh sb="0" eb="2">
      <t>ラッカン</t>
    </rPh>
    <rPh sb="2" eb="3">
      <t>グン</t>
    </rPh>
    <phoneticPr fontId="1"/>
  </si>
  <si>
    <t>悲観群</t>
    <rPh sb="0" eb="2">
      <t>ヒカン</t>
    </rPh>
    <rPh sb="2" eb="3">
      <t>グン</t>
    </rPh>
    <phoneticPr fontId="1"/>
  </si>
  <si>
    <t>楽観群</t>
    <rPh sb="0" eb="2">
      <t>ラッカン</t>
    </rPh>
    <rPh sb="2" eb="3">
      <t>グン</t>
    </rPh>
    <phoneticPr fontId="1"/>
  </si>
  <si>
    <t xml:space="preserve">   156.8000    1    156.8000    115.67 **</t>
  </si>
  <si>
    <t xml:space="preserve">    24.4000   18      1.3556 )</t>
  </si>
  <si>
    <t>遅延時点数</t>
    <rPh sb="0" eb="2">
      <t>チエン</t>
    </rPh>
    <rPh sb="2" eb="3">
      <t>ジ</t>
    </rPh>
    <rPh sb="3" eb="5">
      <t>テンスウ</t>
    </rPh>
    <phoneticPr fontId="1"/>
  </si>
  <si>
    <t xml:space="preserve">  A= A</t>
  </si>
  <si>
    <t xml:space="preserve">  B= B</t>
  </si>
  <si>
    <t xml:space="preserve"> A(2) = A</t>
  </si>
  <si>
    <t xml:space="preserve"> B(2) = B</t>
  </si>
  <si>
    <t xml:space="preserve">  A          75.6250    1       75.6250  36.16 **</t>
  </si>
  <si>
    <t xml:space="preserve"> subj        37.6500   18        2.0917</t>
  </si>
  <si>
    <t xml:space="preserve">  B           2.0250    1        2.0250   2.75 ns</t>
  </si>
  <si>
    <t xml:space="preserve"> AxB         81.2250    1       81.2250 110.34 **</t>
  </si>
  <si>
    <t xml:space="preserve"> sxB         13.2500   18        0.7361</t>
  </si>
  <si>
    <t>Total       209.7750   39   +p&lt;.10 *p&lt;.05 **p&lt;.01</t>
  </si>
  <si>
    <t xml:space="preserve">     0.0500    1      0.0500      0.03 ns</t>
  </si>
  <si>
    <t xml:space="preserve">    26.5000   18      1.4722 )</t>
  </si>
  <si>
    <t xml:space="preserve">    54.4500    1     54.4500     73.97 **</t>
  </si>
  <si>
    <t xml:space="preserve">    28.8000    1     28.8000     39.12 **</t>
  </si>
  <si>
    <t>(   sxB         13.2500   18      0.7361</t>
  </si>
  <si>
    <t>A1参加者1</t>
    <rPh sb="2" eb="5">
      <t>サンカシャ</t>
    </rPh>
    <phoneticPr fontId="1"/>
  </si>
  <si>
    <t>A1参加者2</t>
    <rPh sb="2" eb="5">
      <t>サンカシャ</t>
    </rPh>
    <phoneticPr fontId="1"/>
  </si>
  <si>
    <t>A1参加者3</t>
    <rPh sb="2" eb="5">
      <t>サンカシャ</t>
    </rPh>
    <phoneticPr fontId="1"/>
  </si>
  <si>
    <t>A1参加者4</t>
    <rPh sb="2" eb="5">
      <t>サンカシャ</t>
    </rPh>
    <phoneticPr fontId="1"/>
  </si>
  <si>
    <t>A1参加者5</t>
    <rPh sb="2" eb="5">
      <t>サンカシャ</t>
    </rPh>
    <phoneticPr fontId="1"/>
  </si>
  <si>
    <t>A1参加者6</t>
    <rPh sb="2" eb="5">
      <t>サンカシャ</t>
    </rPh>
    <phoneticPr fontId="1"/>
  </si>
  <si>
    <t>A1参加者7</t>
    <rPh sb="2" eb="5">
      <t>サンカシャ</t>
    </rPh>
    <phoneticPr fontId="1"/>
  </si>
  <si>
    <t>A1参加者8</t>
    <rPh sb="2" eb="5">
      <t>サンカシャ</t>
    </rPh>
    <phoneticPr fontId="1"/>
  </si>
  <si>
    <t>A1参加者9</t>
    <rPh sb="2" eb="5">
      <t>サンカシャ</t>
    </rPh>
    <phoneticPr fontId="1"/>
  </si>
  <si>
    <t>A1参加者10</t>
    <rPh sb="2" eb="5">
      <t>サンカシャ</t>
    </rPh>
    <phoneticPr fontId="1"/>
  </si>
  <si>
    <t>教授法A1平均値</t>
    <rPh sb="0" eb="3">
      <t>キョウジュホウ</t>
    </rPh>
    <rPh sb="5" eb="8">
      <t>ヘイキンチ</t>
    </rPh>
    <phoneticPr fontId="1"/>
  </si>
  <si>
    <t>教授法A1 SD</t>
    <rPh sb="0" eb="3">
      <t>キョウジュホウ</t>
    </rPh>
    <phoneticPr fontId="1"/>
  </si>
  <si>
    <t>教授法A2平均値</t>
    <rPh sb="0" eb="3">
      <t>キョウジュホウ</t>
    </rPh>
    <rPh sb="5" eb="8">
      <t>ヘイキンチ</t>
    </rPh>
    <phoneticPr fontId="1"/>
  </si>
  <si>
    <t>教授法A2 SD</t>
    <rPh sb="0" eb="3">
      <t>キョウジュホウ</t>
    </rPh>
    <phoneticPr fontId="1"/>
  </si>
  <si>
    <t>A2参加者1</t>
    <phoneticPr fontId="1"/>
  </si>
  <si>
    <t>A2参加者2</t>
    <phoneticPr fontId="1"/>
  </si>
  <si>
    <t>A2参加者3</t>
    <phoneticPr fontId="1"/>
  </si>
  <si>
    <t>A2参加者4</t>
    <phoneticPr fontId="1"/>
  </si>
  <si>
    <t>A2参加者5</t>
    <phoneticPr fontId="1"/>
  </si>
  <si>
    <t>A2参加者6</t>
    <phoneticPr fontId="1"/>
  </si>
  <si>
    <t>A2参加者7</t>
    <phoneticPr fontId="1"/>
  </si>
  <si>
    <t>A2参加者8</t>
    <phoneticPr fontId="1"/>
  </si>
  <si>
    <t>A2参加者9</t>
    <phoneticPr fontId="1"/>
  </si>
  <si>
    <t>A2参加者10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</si>
</sst>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14" xfId="0" applyFill="1" applyBorder="1">
      <alignment vertical="center"/>
    </xf>
    <xf numFmtId="0" fontId="2" fillId="0" borderId="3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6" xfId="0" applyFont="1" applyBorder="1">
      <alignment vertical="center"/>
    </xf>
    <xf numFmtId="0" fontId="0" fillId="0" borderId="22" xfId="0" applyBorder="1">
      <alignment vertical="center"/>
    </xf>
    <xf numFmtId="0" fontId="2" fillId="0" borderId="6" xfId="0" applyFont="1" applyBorder="1">
      <alignment vertical="center"/>
    </xf>
    <xf numFmtId="0" fontId="2" fillId="0" borderId="5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 </a:t>
            </a:r>
            <a:r>
              <a:rPr lang="ja-JP" altLang="en-US" b="1">
                <a:solidFill>
                  <a:schemeClr val="tx1"/>
                </a:solidFill>
              </a:rPr>
              <a:t>討論の前後による得点の変化</a:t>
            </a:r>
          </a:p>
        </c:rich>
      </c:tx>
      <c:layout>
        <c:manualLayout>
          <c:xMode val="edge"/>
          <c:yMode val="edge"/>
          <c:x val="0.23646205616702978"/>
          <c:y val="0.853960512398636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6111997076314824"/>
          <c:y val="8.1576929749452964E-2"/>
          <c:w val="0.8083246714413862"/>
          <c:h val="0.59803429422068499"/>
        </c:manualLayout>
      </c:layout>
      <c:lineChart>
        <c:grouping val="standard"/>
        <c:varyColors val="0"/>
        <c:ser>
          <c:idx val="0"/>
          <c:order val="0"/>
          <c:tx>
            <c:strRef>
              <c:f>'練習問題3-1 解答例'!$A$2</c:f>
              <c:strCache>
                <c:ptCount val="1"/>
                <c:pt idx="0">
                  <c:v>悲観群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'練習問題3-1 解答例'!$C$27:$D$27</c:f>
                <c:numCache>
                  <c:formatCode>General</c:formatCode>
                  <c:ptCount val="2"/>
                  <c:pt idx="0">
                    <c:v>1.2649110640673518</c:v>
                  </c:pt>
                  <c:pt idx="1">
                    <c:v>1.42828568570857</c:v>
                  </c:pt>
                </c:numCache>
              </c:numRef>
            </c:plus>
            <c:minus>
              <c:numRef>
                <c:f>'練習問題3-1 解答例'!$C$27:$D$27</c:f>
                <c:numCache>
                  <c:formatCode>General</c:formatCode>
                  <c:ptCount val="2"/>
                  <c:pt idx="0">
                    <c:v>1.2649110640673518</c:v>
                  </c:pt>
                  <c:pt idx="1">
                    <c:v>1.42828568570857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'練習問題3-1 解答例'!$C$1:$D$1</c:f>
              <c:strCache>
                <c:ptCount val="2"/>
                <c:pt idx="0">
                  <c:v>討論前</c:v>
                </c:pt>
                <c:pt idx="1">
                  <c:v>討論後</c:v>
                </c:pt>
              </c:strCache>
            </c:strRef>
          </c:cat>
          <c:val>
            <c:numRef>
              <c:f>'練習問題3-1 解答例'!$C$24:$D$24</c:f>
              <c:numCache>
                <c:formatCode>General</c:formatCode>
                <c:ptCount val="2"/>
                <c:pt idx="0">
                  <c:v>2.4</c:v>
                </c:pt>
                <c:pt idx="1">
                  <c:v>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DC-46D6-B9C6-EE07BB40CC8F}"/>
            </c:ext>
          </c:extLst>
        </c:ser>
        <c:ser>
          <c:idx val="1"/>
          <c:order val="1"/>
          <c:tx>
            <c:strRef>
              <c:f>'練習問題3-1 解答例'!$A$13</c:f>
              <c:strCache>
                <c:ptCount val="1"/>
                <c:pt idx="0">
                  <c:v>楽観群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'練習問題3-1 解答例'!$C$26:$D$26</c:f>
                <c:numCache>
                  <c:formatCode>General</c:formatCode>
                  <c:ptCount val="2"/>
                  <c:pt idx="0">
                    <c:v>0.91651513899116799</c:v>
                  </c:pt>
                  <c:pt idx="1">
                    <c:v>0.78102496759066542</c:v>
                  </c:pt>
                </c:numCache>
              </c:numRef>
            </c:plus>
            <c:minus>
              <c:numRef>
                <c:f>'練習問題3-1 解答例'!$C$26:$D$26</c:f>
                <c:numCache>
                  <c:formatCode>General</c:formatCode>
                  <c:ptCount val="2"/>
                  <c:pt idx="0">
                    <c:v>0.91651513899116799</c:v>
                  </c:pt>
                  <c:pt idx="1">
                    <c:v>0.78102496759066542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'練習問題3-1 解答例'!$C$1:$D$1</c:f>
              <c:strCache>
                <c:ptCount val="2"/>
                <c:pt idx="0">
                  <c:v>討論前</c:v>
                </c:pt>
                <c:pt idx="1">
                  <c:v>討論後</c:v>
                </c:pt>
              </c:strCache>
            </c:strRef>
          </c:cat>
          <c:val>
            <c:numRef>
              <c:f>'練習問題3-1 解答例'!$C$25:$D$25</c:f>
              <c:numCache>
                <c:formatCode>General</c:formatCode>
                <c:ptCount val="2"/>
                <c:pt idx="0">
                  <c:v>8</c:v>
                </c:pt>
                <c:pt idx="1">
                  <c:v>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DC-46D6-B9C6-EE07BB40C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43077600"/>
        <c:axId val="1640193104"/>
      </c:line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 b="1">
                    <a:solidFill>
                      <a:schemeClr val="tx1"/>
                    </a:solidFill>
                  </a:rPr>
                  <a:t>楽観得点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811265680397541"/>
          <c:y val="0.54740526837130432"/>
          <c:w val="0.33202242124797693"/>
          <c:h val="0.137140506690395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 </a:t>
            </a:r>
            <a:r>
              <a:rPr lang="ja-JP" altLang="en-US" b="1">
                <a:solidFill>
                  <a:schemeClr val="tx1"/>
                </a:solidFill>
              </a:rPr>
              <a:t>討論の前後による得点の変化</a:t>
            </a:r>
          </a:p>
        </c:rich>
      </c:tx>
      <c:layout>
        <c:manualLayout>
          <c:xMode val="edge"/>
          <c:yMode val="edge"/>
          <c:x val="0.23646205616702978"/>
          <c:y val="0.853960512398636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6111997076314824"/>
          <c:y val="8.1576929749452964E-2"/>
          <c:w val="0.8083246714413862"/>
          <c:h val="0.59803429422068499"/>
        </c:manualLayout>
      </c:layout>
      <c:lineChart>
        <c:grouping val="standard"/>
        <c:varyColors val="0"/>
        <c:ser>
          <c:idx val="0"/>
          <c:order val="0"/>
          <c:tx>
            <c:strRef>
              <c:f>'練習問題3-1 交互作用がある場合'!$A$2</c:f>
              <c:strCache>
                <c:ptCount val="1"/>
                <c:pt idx="0">
                  <c:v>悲観群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'練習問題3-1 交互作用がある場合'!$C$27:$D$27</c:f>
                <c:numCache>
                  <c:formatCode>General</c:formatCode>
                  <c:ptCount val="2"/>
                </c:numCache>
              </c:numRef>
            </c:plus>
            <c:minus>
              <c:numRef>
                <c:f>'練習問題3-1 交互作用がある場合'!$C$27:$D$27</c:f>
                <c:numCache>
                  <c:formatCode>General</c:formatCode>
                  <c:ptCount val="2"/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'練習問題3-1 交互作用がある場合'!$C$1:$D$1</c:f>
              <c:strCache>
                <c:ptCount val="2"/>
                <c:pt idx="0">
                  <c:v>討論前</c:v>
                </c:pt>
                <c:pt idx="1">
                  <c:v>討論後</c:v>
                </c:pt>
              </c:strCache>
            </c:strRef>
          </c:cat>
          <c:val>
            <c:numRef>
              <c:f>'練習問題3-1 交互作用がある場合'!$C$24:$D$24</c:f>
              <c:numCache>
                <c:formatCode>General</c:formatCode>
                <c:ptCount val="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51-40FF-A57D-82C227E30DDA}"/>
            </c:ext>
          </c:extLst>
        </c:ser>
        <c:ser>
          <c:idx val="1"/>
          <c:order val="1"/>
          <c:tx>
            <c:strRef>
              <c:f>'練習問題3-1 交互作用がある場合'!$A$13</c:f>
              <c:strCache>
                <c:ptCount val="1"/>
                <c:pt idx="0">
                  <c:v>楽観群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'練習問題3-1 交互作用がある場合'!$C$26:$D$26</c:f>
                <c:numCache>
                  <c:formatCode>General</c:formatCode>
                  <c:ptCount val="2"/>
                </c:numCache>
              </c:numRef>
            </c:plus>
            <c:minus>
              <c:numRef>
                <c:f>'練習問題3-1 交互作用がある場合'!$C$26:$D$26</c:f>
                <c:numCache>
                  <c:formatCode>General</c:formatCode>
                  <c:ptCount val="2"/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'練習問題3-1 交互作用がある場合'!$C$1:$D$1</c:f>
              <c:strCache>
                <c:ptCount val="2"/>
                <c:pt idx="0">
                  <c:v>討論前</c:v>
                </c:pt>
                <c:pt idx="1">
                  <c:v>討論後</c:v>
                </c:pt>
              </c:strCache>
            </c:strRef>
          </c:cat>
          <c:val>
            <c:numRef>
              <c:f>'練習問題3-1 交互作用がある場合'!$C$25:$D$25</c:f>
              <c:numCache>
                <c:formatCode>General</c:formatCode>
                <c:ptCount val="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51-40FF-A57D-82C227E30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43077600"/>
        <c:axId val="1640193104"/>
      </c:line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 b="1">
                    <a:solidFill>
                      <a:schemeClr val="tx1"/>
                    </a:solidFill>
                  </a:rPr>
                  <a:t>楽観得点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811265680397541"/>
          <c:y val="0.54740526837130432"/>
          <c:w val="0.33202242124797693"/>
          <c:h val="0.137140506690395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 </a:t>
            </a:r>
            <a:r>
              <a:rPr lang="ja-JP" altLang="en-US" b="1">
                <a:solidFill>
                  <a:schemeClr val="tx1"/>
                </a:solidFill>
              </a:rPr>
              <a:t>教授法と性格特性による点数</a:t>
            </a:r>
          </a:p>
        </c:rich>
      </c:tx>
      <c:layout>
        <c:manualLayout>
          <c:xMode val="edge"/>
          <c:yMode val="edge"/>
          <c:x val="0.18221250824659577"/>
          <c:y val="0.85040685212855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289815038942916"/>
          <c:y val="0.14449299075387756"/>
          <c:w val="0.85654649181510534"/>
          <c:h val="0.574208561367198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'例題3-2 解答例'!$A$25</c:f>
              <c:strCache>
                <c:ptCount val="1"/>
                <c:pt idx="0">
                  <c:v>個別学習平均値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'例題3-2 解答例'!$B$26:$C$26</c:f>
                <c:numCache>
                  <c:formatCode>General</c:formatCode>
                  <c:ptCount val="2"/>
                  <c:pt idx="0">
                    <c:v>3.4713109915419564</c:v>
                  </c:pt>
                  <c:pt idx="1">
                    <c:v>2.7367864366808017</c:v>
                  </c:pt>
                </c:numCache>
              </c:numRef>
            </c:plus>
            <c:minus>
              <c:numRef>
                <c:f>'例題3-2 解答例'!$B$26:$C$26</c:f>
                <c:numCache>
                  <c:formatCode>General</c:formatCode>
                  <c:ptCount val="2"/>
                  <c:pt idx="0">
                    <c:v>3.4713109915419564</c:v>
                  </c:pt>
                  <c:pt idx="1">
                    <c:v>2.7367864366808017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'例題3-2 解答例'!$B$24:$C$24</c:f>
              <c:strCache>
                <c:ptCount val="2"/>
                <c:pt idx="0">
                  <c:v>外向性</c:v>
                </c:pt>
                <c:pt idx="1">
                  <c:v>内向性</c:v>
                </c:pt>
              </c:strCache>
            </c:strRef>
          </c:cat>
          <c:val>
            <c:numRef>
              <c:f>'例題3-2 解答例'!$B$25:$C$25</c:f>
              <c:numCache>
                <c:formatCode>General</c:formatCode>
                <c:ptCount val="2"/>
                <c:pt idx="0">
                  <c:v>70.5</c:v>
                </c:pt>
                <c:pt idx="1">
                  <c:v>83.1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0A-4F54-B917-26EF0E66605A}"/>
            </c:ext>
          </c:extLst>
        </c:ser>
        <c:ser>
          <c:idx val="1"/>
          <c:order val="1"/>
          <c:tx>
            <c:strRef>
              <c:f>'例題3-2 解答例'!$A$28</c:f>
              <c:strCache>
                <c:ptCount val="1"/>
                <c:pt idx="0">
                  <c:v>協同作業平均値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schemeClr val="tx1"/>
              </a:solidFill>
              <a:prstDash val="sysDash"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'例題3-2 解答例'!$B$29:$C$29</c:f>
                <c:numCache>
                  <c:formatCode>General</c:formatCode>
                  <c:ptCount val="2"/>
                  <c:pt idx="0">
                    <c:v>2.467792535850613</c:v>
                  </c:pt>
                  <c:pt idx="1">
                    <c:v>3.8935844667863573</c:v>
                  </c:pt>
                </c:numCache>
              </c:numRef>
            </c:plus>
            <c:minus>
              <c:numRef>
                <c:f>'例題3-2 解答例'!$B$29:$C$29</c:f>
                <c:numCache>
                  <c:formatCode>General</c:formatCode>
                  <c:ptCount val="2"/>
                  <c:pt idx="0">
                    <c:v>2.467792535850613</c:v>
                  </c:pt>
                  <c:pt idx="1">
                    <c:v>3.8935844667863573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'例題3-2 解答例'!$B$24:$C$24</c:f>
              <c:strCache>
                <c:ptCount val="2"/>
                <c:pt idx="0">
                  <c:v>外向性</c:v>
                </c:pt>
                <c:pt idx="1">
                  <c:v>内向性</c:v>
                </c:pt>
              </c:strCache>
            </c:strRef>
          </c:cat>
          <c:val>
            <c:numRef>
              <c:f>'例題3-2 解答例'!$B$28:$C$28</c:f>
              <c:numCache>
                <c:formatCode>General</c:formatCode>
                <c:ptCount val="2"/>
                <c:pt idx="0">
                  <c:v>82.1</c:v>
                </c:pt>
                <c:pt idx="1">
                  <c:v>68.2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0A-4F54-B917-26EF0E6660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500054680664916"/>
          <c:y val="3.2599634228404957E-2"/>
          <c:w val="0.39499945319335084"/>
          <c:h val="0.154644981681837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 </a:t>
            </a:r>
            <a:r>
              <a:rPr lang="ja-JP" altLang="en-US" b="1">
                <a:solidFill>
                  <a:schemeClr val="tx1"/>
                </a:solidFill>
              </a:rPr>
              <a:t>教授法と性格特性による点数</a:t>
            </a:r>
          </a:p>
        </c:rich>
      </c:tx>
      <c:layout>
        <c:manualLayout>
          <c:xMode val="edge"/>
          <c:yMode val="edge"/>
          <c:x val="0.18221250824659577"/>
          <c:y val="0.85040685212855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289815038942916"/>
          <c:y val="0.14449299075387756"/>
          <c:w val="0.85654649181510534"/>
          <c:h val="0.574208561367198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'例題3-2 交互作用だけがある場合'!$A$25</c:f>
              <c:strCache>
                <c:ptCount val="1"/>
                <c:pt idx="0">
                  <c:v>個別学習平均値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'例題3-2 交互作用だけがある場合'!$B$26:$C$26</c:f>
                <c:numCache>
                  <c:formatCode>General</c:formatCode>
                  <c:ptCount val="2"/>
                </c:numCache>
              </c:numRef>
            </c:plus>
            <c:minus>
              <c:numRef>
                <c:f>'例題3-2 交互作用だけがある場合'!$B$26:$C$26</c:f>
                <c:numCache>
                  <c:formatCode>General</c:formatCode>
                  <c:ptCount val="2"/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'例題3-2 交互作用だけがある場合'!$B$24:$C$24</c:f>
              <c:strCache>
                <c:ptCount val="2"/>
                <c:pt idx="0">
                  <c:v>外向性</c:v>
                </c:pt>
                <c:pt idx="1">
                  <c:v>内向性</c:v>
                </c:pt>
              </c:strCache>
            </c:strRef>
          </c:cat>
          <c:val>
            <c:numRef>
              <c:f>'例題3-2 交互作用だけがある場合'!$B$25:$C$25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0910-4289-8720-1BA8514BD304}"/>
            </c:ext>
          </c:extLst>
        </c:ser>
        <c:ser>
          <c:idx val="1"/>
          <c:order val="1"/>
          <c:tx>
            <c:strRef>
              <c:f>'例題3-2 交互作用だけがある場合'!$A$28</c:f>
              <c:strCache>
                <c:ptCount val="1"/>
                <c:pt idx="0">
                  <c:v>協同作業平均値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  <a:prstDash val="sysDash"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'例題3-2 交互作用だけがある場合'!$B$29:$C$29</c:f>
                <c:numCache>
                  <c:formatCode>General</c:formatCode>
                  <c:ptCount val="2"/>
                </c:numCache>
              </c:numRef>
            </c:plus>
            <c:minus>
              <c:numRef>
                <c:f>'例題3-2 交互作用だけがある場合'!$B$29:$C$29</c:f>
                <c:numCache>
                  <c:formatCode>General</c:formatCode>
                  <c:ptCount val="2"/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'例題3-2 交互作用だけがある場合'!$B$24:$C$24</c:f>
              <c:strCache>
                <c:ptCount val="2"/>
                <c:pt idx="0">
                  <c:v>外向性</c:v>
                </c:pt>
                <c:pt idx="1">
                  <c:v>内向性</c:v>
                </c:pt>
              </c:strCache>
            </c:strRef>
          </c:cat>
          <c:val>
            <c:numRef>
              <c:f>'例題3-2 交互作用だけがある場合'!$B$28:$C$28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0910-4289-8720-1BA8514BD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625054680664916"/>
          <c:y val="3.2599634228404957E-2"/>
          <c:w val="0.36374945319335084"/>
          <c:h val="0.154644981681837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 </a:t>
            </a:r>
            <a:r>
              <a:rPr lang="ja-JP" altLang="en-US" b="1">
                <a:solidFill>
                  <a:schemeClr val="tx1"/>
                </a:solidFill>
              </a:rPr>
              <a:t>教授法による直後と遅延時の点数</a:t>
            </a:r>
          </a:p>
        </c:rich>
      </c:tx>
      <c:layout>
        <c:manualLayout>
          <c:xMode val="edge"/>
          <c:yMode val="edge"/>
          <c:x val="0.18221250824659577"/>
          <c:y val="0.85040685212855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696373428369957"/>
          <c:y val="8.1576883006140258E-2"/>
          <c:w val="0.85353820907662603"/>
          <c:h val="0.63712455719154493"/>
        </c:manualLayout>
      </c:layout>
      <c:lineChart>
        <c:grouping val="standard"/>
        <c:varyColors val="0"/>
        <c:ser>
          <c:idx val="0"/>
          <c:order val="0"/>
          <c:tx>
            <c:strRef>
              <c:f>'例題3-1 解答例'!$A$25</c:f>
              <c:strCache>
                <c:ptCount val="1"/>
                <c:pt idx="0">
                  <c:v>教授法A1平均値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'例題3-1 解答例'!$B$26:$C$26</c:f>
                <c:numCache>
                  <c:formatCode>General</c:formatCode>
                  <c:ptCount val="2"/>
                  <c:pt idx="0">
                    <c:v>3.0149626863362671</c:v>
                  </c:pt>
                  <c:pt idx="1">
                    <c:v>4.0112342240263157</c:v>
                  </c:pt>
                </c:numCache>
              </c:numRef>
            </c:plus>
            <c:minus>
              <c:numRef>
                <c:f>'例題3-1 解答例'!$B$26:$C$26</c:f>
                <c:numCache>
                  <c:formatCode>General</c:formatCode>
                  <c:ptCount val="2"/>
                  <c:pt idx="0">
                    <c:v>3.0149626863362671</c:v>
                  </c:pt>
                  <c:pt idx="1">
                    <c:v>4.0112342240263157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'例題3-1 解答例'!$B$24:$C$24</c:f>
              <c:strCache>
                <c:ptCount val="2"/>
                <c:pt idx="0">
                  <c:v>直後点数</c:v>
                </c:pt>
                <c:pt idx="1">
                  <c:v>遅延時点数</c:v>
                </c:pt>
              </c:strCache>
            </c:strRef>
          </c:cat>
          <c:val>
            <c:numRef>
              <c:f>'例題3-1 解答例'!$B$25:$C$25</c:f>
              <c:numCache>
                <c:formatCode>General</c:formatCode>
                <c:ptCount val="2"/>
                <c:pt idx="0">
                  <c:v>79.099999999999994</c:v>
                </c:pt>
                <c:pt idx="1">
                  <c:v>77.099999999999994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8D-401D-8AEC-CAD37D17A4CC}"/>
            </c:ext>
          </c:extLst>
        </c:ser>
        <c:ser>
          <c:idx val="1"/>
          <c:order val="1"/>
          <c:tx>
            <c:strRef>
              <c:f>'例題3-1 解答例'!$A$28</c:f>
              <c:strCache>
                <c:ptCount val="1"/>
                <c:pt idx="0">
                  <c:v>教授法A2平均値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'例題3-1 解答例'!$B$29:$C$29</c:f>
                <c:numCache>
                  <c:formatCode>General</c:formatCode>
                  <c:ptCount val="2"/>
                  <c:pt idx="0">
                    <c:v>2.521904042583698</c:v>
                  </c:pt>
                  <c:pt idx="1">
                    <c:v>4.6572524088780067</c:v>
                  </c:pt>
                </c:numCache>
              </c:numRef>
            </c:plus>
            <c:minus>
              <c:numRef>
                <c:f>'例題3-1 解答例'!$B$29:$C$29</c:f>
                <c:numCache>
                  <c:formatCode>General</c:formatCode>
                  <c:ptCount val="2"/>
                  <c:pt idx="0">
                    <c:v>2.521904042583698</c:v>
                  </c:pt>
                  <c:pt idx="1">
                    <c:v>4.6572524088780067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'例題3-1 解答例'!$B$24:$C$24</c:f>
              <c:strCache>
                <c:ptCount val="2"/>
                <c:pt idx="0">
                  <c:v>直後点数</c:v>
                </c:pt>
                <c:pt idx="1">
                  <c:v>遅延時点数</c:v>
                </c:pt>
              </c:strCache>
            </c:strRef>
          </c:cat>
          <c:val>
            <c:numRef>
              <c:f>'例題3-1 解答例'!$B$28:$C$28</c:f>
              <c:numCache>
                <c:formatCode>General</c:formatCode>
                <c:ptCount val="2"/>
                <c:pt idx="0">
                  <c:v>79.8</c:v>
                </c:pt>
                <c:pt idx="1">
                  <c:v>64.900000000000006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8D-401D-8AEC-CAD37D17A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43077600"/>
        <c:axId val="1640193104"/>
      </c:lineChart>
      <c:catAx>
        <c:axId val="184307760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 b="1">
                    <a:solidFill>
                      <a:sysClr val="windowText" lastClr="000000"/>
                    </a:solidFill>
                  </a:rPr>
                  <a:t>得点（点）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621703103241709"/>
          <c:y val="0.51541694316654552"/>
          <c:w val="0.44934176352281058"/>
          <c:h val="0.137140506690395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3 </a:t>
            </a:r>
            <a:r>
              <a:rPr lang="ja-JP" altLang="en-US" b="1">
                <a:solidFill>
                  <a:schemeClr val="tx1"/>
                </a:solidFill>
              </a:rPr>
              <a:t>教授法による直後と遅延時の点数</a:t>
            </a:r>
          </a:p>
        </c:rich>
      </c:tx>
      <c:layout>
        <c:manualLayout>
          <c:xMode val="edge"/>
          <c:yMode val="edge"/>
          <c:x val="0.18221250824659577"/>
          <c:y val="0.85040685212855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289815038942916"/>
          <c:y val="8.1576929749452964E-2"/>
          <c:w val="0.85654649181510534"/>
          <c:h val="0.63712455719154493"/>
        </c:manualLayout>
      </c:layout>
      <c:lineChart>
        <c:grouping val="standard"/>
        <c:varyColors val="0"/>
        <c:ser>
          <c:idx val="0"/>
          <c:order val="0"/>
          <c:tx>
            <c:strRef>
              <c:f>'例題3-1 主効果と交互作用がある場合'!$A$25</c:f>
              <c:strCache>
                <c:ptCount val="1"/>
                <c:pt idx="0">
                  <c:v>教授法A1平均値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'例題3-1 主効果と交互作用がある場合'!$B$26:$C$26</c:f>
                <c:numCache>
                  <c:formatCode>General</c:formatCode>
                  <c:ptCount val="2"/>
                </c:numCache>
              </c:numRef>
            </c:plus>
            <c:minus>
              <c:numRef>
                <c:f>'例題3-1 主効果と交互作用がある場合'!$B$26:$C$26</c:f>
                <c:numCache>
                  <c:formatCode>General</c:formatCode>
                  <c:ptCount val="2"/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'例題3-1 主効果と交互作用がある場合'!$B$24:$C$24</c:f>
              <c:strCache>
                <c:ptCount val="2"/>
                <c:pt idx="0">
                  <c:v>直後点数</c:v>
                </c:pt>
                <c:pt idx="1">
                  <c:v>遅延点数</c:v>
                </c:pt>
              </c:strCache>
            </c:strRef>
          </c:cat>
          <c:val>
            <c:numRef>
              <c:f>'例題3-1 主効果と交互作用がある場合'!$B$25:$C$25</c:f>
              <c:numCache>
                <c:formatCode>General</c:formatCode>
                <c:ptCount val="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7B-4B68-A47E-7BA104DF3066}"/>
            </c:ext>
          </c:extLst>
        </c:ser>
        <c:ser>
          <c:idx val="1"/>
          <c:order val="1"/>
          <c:tx>
            <c:strRef>
              <c:f>'例題3-1 主効果と交互作用がある場合'!$A$28</c:f>
              <c:strCache>
                <c:ptCount val="1"/>
                <c:pt idx="0">
                  <c:v>教授法A2平均値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'例題3-1 主効果と交互作用がある場合'!$B$29:$C$29</c:f>
                <c:numCache>
                  <c:formatCode>General</c:formatCode>
                  <c:ptCount val="2"/>
                </c:numCache>
              </c:numRef>
            </c:plus>
            <c:minus>
              <c:numRef>
                <c:f>'例題3-1 主効果と交互作用がある場合'!$B$29:$C$29</c:f>
                <c:numCache>
                  <c:formatCode>General</c:formatCode>
                  <c:ptCount val="2"/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'例題3-1 主効果と交互作用がある場合'!$B$24:$C$24</c:f>
              <c:strCache>
                <c:ptCount val="2"/>
                <c:pt idx="0">
                  <c:v>直後点数</c:v>
                </c:pt>
                <c:pt idx="1">
                  <c:v>遅延点数</c:v>
                </c:pt>
              </c:strCache>
            </c:strRef>
          </c:cat>
          <c:val>
            <c:numRef>
              <c:f>'例題3-1 主効果と交互作用がある場合'!$B$28:$C$28</c:f>
              <c:numCache>
                <c:formatCode>General</c:formatCode>
                <c:ptCount val="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7B-4B68-A47E-7BA104DF3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43077600"/>
        <c:axId val="1640193104"/>
      </c:line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215152928447057"/>
          <c:y val="0.51221221204183287"/>
          <c:w val="0.45234995124130384"/>
          <c:h val="0.137140506690395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251460</xdr:colOff>
      <xdr:row>1</xdr:row>
      <xdr:rowOff>0</xdr:rowOff>
    </xdr:from>
    <xdr:to>
      <xdr:col>10</xdr:col>
      <xdr:colOff>441960</xdr:colOff>
      <xdr:row>17</xdr:row>
      <xdr:rowOff>68580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CFC3294-8AA4-4B2C-9340-FDE39D2CDB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251460</xdr:colOff>
      <xdr:row>1</xdr:row>
      <xdr:rowOff>0</xdr:rowOff>
    </xdr:from>
    <xdr:to>
      <xdr:col>10</xdr:col>
      <xdr:colOff>441960</xdr:colOff>
      <xdr:row>17</xdr:row>
      <xdr:rowOff>68580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42B0268-6987-4E6B-898E-8C8D9259C1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145774</xdr:colOff>
      <xdr:row>1</xdr:row>
      <xdr:rowOff>225285</xdr:rowOff>
    </xdr:from>
    <xdr:to>
      <xdr:col>9</xdr:col>
      <xdr:colOff>450574</xdr:colOff>
      <xdr:row>15</xdr:row>
      <xdr:rowOff>178904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B314D80-4F6A-4D0B-91D5-E24027037F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145774</xdr:colOff>
      <xdr:row>1</xdr:row>
      <xdr:rowOff>225285</xdr:rowOff>
    </xdr:from>
    <xdr:to>
      <xdr:col>9</xdr:col>
      <xdr:colOff>450574</xdr:colOff>
      <xdr:row>15</xdr:row>
      <xdr:rowOff>178904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6884919-2E33-41D6-BFC3-7072F02695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155050</xdr:colOff>
      <xdr:row>1</xdr:row>
      <xdr:rowOff>220316</xdr:rowOff>
    </xdr:from>
    <xdr:to>
      <xdr:col>9</xdr:col>
      <xdr:colOff>353501</xdr:colOff>
      <xdr:row>17</xdr:row>
      <xdr:rowOff>121920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02E3BA4-AF2D-4217-9509-48FA5E63E0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337930</xdr:colOff>
      <xdr:row>2</xdr:row>
      <xdr:rowOff>128876</xdr:rowOff>
    </xdr:from>
    <xdr:to>
      <xdr:col>9</xdr:col>
      <xdr:colOff>536381</xdr:colOff>
      <xdr:row>17</xdr:row>
      <xdr:rowOff>217334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C43C391-A0E0-4A28-A65A-6178635666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3E749-2FA0-41EB-AB40-1348E525253D}">
  <sheetPr>
    <tabColor rgb="FF00B0F0"/>
  </sheetPr>
  <dimension ref="A1:P59"/>
  <sheetViews>
    <sheetView workbookViewId="0">
      <selection activeCell="F30" sqref="F30"/>
    </sheetView>
  </sheetViews>
  <sheetFormatPr defaultRowHeight="18" x14ac:dyDescent="0.45"/>
  <cols>
    <col min="2" max="2" width="13.59765625" customWidth="1"/>
    <col min="4" max="4" width="8.8984375" customWidth="1"/>
    <col min="5" max="5" width="8.796875" style="8"/>
    <col min="12" max="12" width="11.796875" customWidth="1"/>
  </cols>
  <sheetData>
    <row r="1" spans="1:16" ht="18.600000000000001" thickBot="1" x14ac:dyDescent="0.5">
      <c r="B1" s="5"/>
      <c r="C1" s="32" t="s">
        <v>105</v>
      </c>
      <c r="D1" s="32" t="s">
        <v>106</v>
      </c>
      <c r="L1" t="s">
        <v>17</v>
      </c>
    </row>
    <row r="2" spans="1:16" x14ac:dyDescent="0.45">
      <c r="A2" s="7" t="s">
        <v>131</v>
      </c>
      <c r="B2" s="4" t="s">
        <v>107</v>
      </c>
      <c r="C2" s="4">
        <v>3</v>
      </c>
      <c r="D2" s="4">
        <v>7</v>
      </c>
    </row>
    <row r="3" spans="1:16" x14ac:dyDescent="0.45">
      <c r="B3" s="1" t="s">
        <v>108</v>
      </c>
      <c r="C3" s="1">
        <v>3</v>
      </c>
      <c r="D3" s="1">
        <v>6</v>
      </c>
      <c r="L3" t="s">
        <v>1</v>
      </c>
    </row>
    <row r="4" spans="1:16" x14ac:dyDescent="0.45">
      <c r="B4" s="1" t="s">
        <v>109</v>
      </c>
      <c r="C4" s="1">
        <v>3</v>
      </c>
      <c r="D4" s="1">
        <v>5</v>
      </c>
    </row>
    <row r="5" spans="1:16" x14ac:dyDescent="0.45">
      <c r="B5" s="1" t="s">
        <v>110</v>
      </c>
      <c r="C5" s="1">
        <v>1</v>
      </c>
      <c r="D5" s="1">
        <v>6</v>
      </c>
      <c r="L5" t="s">
        <v>136</v>
      </c>
    </row>
    <row r="6" spans="1:16" x14ac:dyDescent="0.45">
      <c r="B6" s="1" t="s">
        <v>111</v>
      </c>
      <c r="C6" s="1">
        <v>2</v>
      </c>
      <c r="D6" s="1">
        <v>5</v>
      </c>
      <c r="L6" t="s">
        <v>137</v>
      </c>
    </row>
    <row r="7" spans="1:16" x14ac:dyDescent="0.45">
      <c r="B7" s="1" t="s">
        <v>112</v>
      </c>
      <c r="C7" s="1">
        <v>4</v>
      </c>
      <c r="D7" s="1">
        <v>6</v>
      </c>
      <c r="L7" t="s">
        <v>11</v>
      </c>
    </row>
    <row r="8" spans="1:16" x14ac:dyDescent="0.45">
      <c r="B8" s="1" t="s">
        <v>113</v>
      </c>
      <c r="C8" s="1">
        <v>1</v>
      </c>
      <c r="D8" s="1">
        <v>6</v>
      </c>
      <c r="L8" t="s">
        <v>0</v>
      </c>
      <c r="M8" t="s">
        <v>12</v>
      </c>
      <c r="N8" t="s">
        <v>2</v>
      </c>
      <c r="O8" t="s">
        <v>3</v>
      </c>
      <c r="P8" t="s">
        <v>4</v>
      </c>
    </row>
    <row r="9" spans="1:16" x14ac:dyDescent="0.45">
      <c r="B9" s="1" t="s">
        <v>114</v>
      </c>
      <c r="C9" s="1">
        <v>3</v>
      </c>
      <c r="D9" s="1">
        <v>6</v>
      </c>
      <c r="L9" t="s">
        <v>11</v>
      </c>
    </row>
    <row r="10" spans="1:16" x14ac:dyDescent="0.45">
      <c r="B10" s="1" t="s">
        <v>115</v>
      </c>
      <c r="C10" s="1">
        <v>2</v>
      </c>
      <c r="D10" s="1">
        <v>4</v>
      </c>
      <c r="L10">
        <v>1</v>
      </c>
      <c r="M10">
        <v>1</v>
      </c>
      <c r="N10">
        <v>10</v>
      </c>
      <c r="O10">
        <v>2.4</v>
      </c>
      <c r="P10">
        <v>0.91649999999999998</v>
      </c>
    </row>
    <row r="11" spans="1:16" ht="18.600000000000001" thickBot="1" x14ac:dyDescent="0.5">
      <c r="B11" s="3" t="s">
        <v>116</v>
      </c>
      <c r="C11" s="3">
        <v>2</v>
      </c>
      <c r="D11" s="3">
        <v>6</v>
      </c>
      <c r="L11">
        <v>1</v>
      </c>
      <c r="M11">
        <v>2</v>
      </c>
      <c r="N11">
        <v>10</v>
      </c>
      <c r="O11">
        <v>5.7</v>
      </c>
      <c r="P11">
        <v>0.78100000000000003</v>
      </c>
    </row>
    <row r="12" spans="1:16" ht="5.4" customHeight="1" thickBot="1" x14ac:dyDescent="0.5"/>
    <row r="13" spans="1:16" x14ac:dyDescent="0.45">
      <c r="A13" s="7" t="s">
        <v>132</v>
      </c>
      <c r="B13" s="4" t="s">
        <v>117</v>
      </c>
      <c r="C13" s="4">
        <v>9</v>
      </c>
      <c r="D13" s="4">
        <v>5</v>
      </c>
      <c r="L13">
        <v>2</v>
      </c>
      <c r="M13">
        <v>1</v>
      </c>
      <c r="N13">
        <v>10</v>
      </c>
      <c r="O13">
        <v>8</v>
      </c>
      <c r="P13">
        <v>1.2648999999999999</v>
      </c>
    </row>
    <row r="14" spans="1:16" x14ac:dyDescent="0.45">
      <c r="B14" s="1" t="s">
        <v>118</v>
      </c>
      <c r="C14" s="1">
        <v>7</v>
      </c>
      <c r="D14" s="1">
        <v>4</v>
      </c>
      <c r="L14">
        <v>2</v>
      </c>
      <c r="M14">
        <v>2</v>
      </c>
      <c r="N14">
        <v>10</v>
      </c>
      <c r="O14">
        <v>5.6</v>
      </c>
      <c r="P14">
        <v>1.4282999999999999</v>
      </c>
    </row>
    <row r="15" spans="1:16" x14ac:dyDescent="0.45">
      <c r="B15" s="1" t="s">
        <v>119</v>
      </c>
      <c r="C15" s="1">
        <v>7</v>
      </c>
      <c r="D15" s="1">
        <v>3</v>
      </c>
      <c r="L15" t="s">
        <v>11</v>
      </c>
    </row>
    <row r="16" spans="1:16" x14ac:dyDescent="0.45">
      <c r="B16" s="1" t="s">
        <v>120</v>
      </c>
      <c r="C16" s="1">
        <v>6</v>
      </c>
      <c r="D16" s="1">
        <v>6</v>
      </c>
    </row>
    <row r="17" spans="2:12" x14ac:dyDescent="0.45">
      <c r="B17" s="1" t="s">
        <v>121</v>
      </c>
      <c r="C17" s="1">
        <v>10</v>
      </c>
      <c r="D17" s="1">
        <v>8</v>
      </c>
      <c r="L17" t="s">
        <v>5</v>
      </c>
    </row>
    <row r="18" spans="2:12" x14ac:dyDescent="0.45">
      <c r="B18" s="1" t="s">
        <v>122</v>
      </c>
      <c r="C18" s="1">
        <v>10</v>
      </c>
      <c r="D18" s="1">
        <v>7</v>
      </c>
    </row>
    <row r="19" spans="2:12" x14ac:dyDescent="0.45">
      <c r="B19" s="1" t="s">
        <v>123</v>
      </c>
      <c r="C19" s="1">
        <v>8</v>
      </c>
      <c r="D19" s="1">
        <v>7</v>
      </c>
      <c r="L19" t="s">
        <v>138</v>
      </c>
    </row>
    <row r="20" spans="2:12" x14ac:dyDescent="0.45">
      <c r="B20" s="1" t="s">
        <v>124</v>
      </c>
      <c r="C20" s="1">
        <v>8</v>
      </c>
      <c r="D20" s="1">
        <v>5</v>
      </c>
      <c r="L20" t="s">
        <v>139</v>
      </c>
    </row>
    <row r="21" spans="2:12" x14ac:dyDescent="0.45">
      <c r="B21" s="1" t="s">
        <v>125</v>
      </c>
      <c r="C21" s="1">
        <v>8</v>
      </c>
      <c r="D21" s="1">
        <v>6</v>
      </c>
      <c r="L21" t="s">
        <v>11</v>
      </c>
    </row>
    <row r="22" spans="2:12" ht="18.600000000000001" thickBot="1" x14ac:dyDescent="0.5">
      <c r="B22" s="3" t="s">
        <v>126</v>
      </c>
      <c r="C22" s="3">
        <v>7</v>
      </c>
      <c r="D22" s="3">
        <v>5</v>
      </c>
      <c r="L22" t="s">
        <v>13</v>
      </c>
    </row>
    <row r="23" spans="2:12" ht="7.2" customHeight="1" thickBot="1" x14ac:dyDescent="0.5">
      <c r="L23" t="s">
        <v>11</v>
      </c>
    </row>
    <row r="24" spans="2:12" x14ac:dyDescent="0.45">
      <c r="B24" s="4" t="s">
        <v>127</v>
      </c>
      <c r="C24" s="4">
        <f>AVERAGE(C2:C11)</f>
        <v>2.4</v>
      </c>
      <c r="D24" s="4">
        <f>AVERAGE(D2:D11)</f>
        <v>5.7</v>
      </c>
      <c r="L24" t="s">
        <v>140</v>
      </c>
    </row>
    <row r="25" spans="2:12" ht="18.600000000000001" thickBot="1" x14ac:dyDescent="0.5">
      <c r="B25" s="3" t="s">
        <v>128</v>
      </c>
      <c r="C25" s="3">
        <f>AVERAGE(C13:C22)</f>
        <v>8</v>
      </c>
      <c r="D25" s="3">
        <f>AVERAGE(D13:D22)</f>
        <v>5.6</v>
      </c>
      <c r="L25" t="s">
        <v>141</v>
      </c>
    </row>
    <row r="26" spans="2:12" x14ac:dyDescent="0.45">
      <c r="B26" s="2" t="s">
        <v>129</v>
      </c>
      <c r="C26" s="2">
        <f>_xlfn.STDEV.P(C2:C11)</f>
        <v>0.91651513899116799</v>
      </c>
      <c r="D26" s="2">
        <f>_xlfn.STDEV.P(D2:D11)</f>
        <v>0.78102496759066542</v>
      </c>
      <c r="L26" t="s">
        <v>11</v>
      </c>
    </row>
    <row r="27" spans="2:12" ht="18.600000000000001" thickBot="1" x14ac:dyDescent="0.5">
      <c r="B27" s="3" t="s">
        <v>130</v>
      </c>
      <c r="C27" s="3">
        <f>_xlfn.STDEV.P(C13:C22)</f>
        <v>1.2649110640673518</v>
      </c>
      <c r="D27" s="3">
        <f>_xlfn.STDEV.P(D13:D22)</f>
        <v>1.42828568570857</v>
      </c>
      <c r="L27" t="s">
        <v>142</v>
      </c>
    </row>
    <row r="28" spans="2:12" x14ac:dyDescent="0.45">
      <c r="L28" t="s">
        <v>143</v>
      </c>
    </row>
    <row r="29" spans="2:12" x14ac:dyDescent="0.45">
      <c r="L29" t="s">
        <v>144</v>
      </c>
    </row>
    <row r="30" spans="2:12" x14ac:dyDescent="0.45">
      <c r="L30" t="s">
        <v>11</v>
      </c>
    </row>
    <row r="31" spans="2:12" x14ac:dyDescent="0.45">
      <c r="L31" t="s">
        <v>145</v>
      </c>
    </row>
    <row r="34" spans="12:15" x14ac:dyDescent="0.45">
      <c r="L34" t="s">
        <v>6</v>
      </c>
    </row>
    <row r="36" spans="12:15" x14ac:dyDescent="0.45">
      <c r="M36" t="s">
        <v>14</v>
      </c>
      <c r="O36" t="s">
        <v>7</v>
      </c>
    </row>
    <row r="37" spans="12:15" x14ac:dyDescent="0.45">
      <c r="L37" t="s">
        <v>11</v>
      </c>
    </row>
    <row r="38" spans="12:15" x14ac:dyDescent="0.45">
      <c r="L38" t="s">
        <v>8</v>
      </c>
      <c r="M38">
        <v>0.66759999999999997</v>
      </c>
      <c r="O38">
        <v>1.4173</v>
      </c>
    </row>
    <row r="39" spans="12:15" x14ac:dyDescent="0.45">
      <c r="L39" t="s">
        <v>15</v>
      </c>
      <c r="M39">
        <v>0.1326</v>
      </c>
      <c r="O39">
        <v>0.39090000000000003</v>
      </c>
    </row>
    <row r="40" spans="12:15" x14ac:dyDescent="0.45">
      <c r="L40" t="s">
        <v>16</v>
      </c>
      <c r="M40">
        <v>0.85980000000000001</v>
      </c>
      <c r="O40">
        <v>2.4759000000000002</v>
      </c>
    </row>
    <row r="41" spans="12:15" x14ac:dyDescent="0.45">
      <c r="L41" t="s">
        <v>11</v>
      </c>
    </row>
    <row r="42" spans="12:15" x14ac:dyDescent="0.45">
      <c r="N42" t="s">
        <v>9</v>
      </c>
    </row>
    <row r="44" spans="12:15" x14ac:dyDescent="0.45">
      <c r="L44" t="s">
        <v>26</v>
      </c>
    </row>
    <row r="46" spans="12:15" x14ac:dyDescent="0.45">
      <c r="L46" t="s">
        <v>27</v>
      </c>
    </row>
    <row r="47" spans="12:15" x14ac:dyDescent="0.45">
      <c r="L47" t="s">
        <v>11</v>
      </c>
    </row>
    <row r="48" spans="12:15" x14ac:dyDescent="0.45">
      <c r="L48" t="s">
        <v>28</v>
      </c>
      <c r="M48" t="s">
        <v>133</v>
      </c>
    </row>
    <row r="49" spans="12:13" x14ac:dyDescent="0.45">
      <c r="L49" t="s">
        <v>30</v>
      </c>
      <c r="M49" t="s">
        <v>134</v>
      </c>
    </row>
    <row r="50" spans="12:13" x14ac:dyDescent="0.45">
      <c r="L50" t="s">
        <v>11</v>
      </c>
    </row>
    <row r="51" spans="12:13" x14ac:dyDescent="0.45">
      <c r="L51" t="s">
        <v>32</v>
      </c>
      <c r="M51" t="s">
        <v>146</v>
      </c>
    </row>
    <row r="52" spans="12:13" x14ac:dyDescent="0.45">
      <c r="L52" t="s">
        <v>34</v>
      </c>
      <c r="M52" t="s">
        <v>147</v>
      </c>
    </row>
    <row r="53" spans="12:13" x14ac:dyDescent="0.45">
      <c r="L53" t="s">
        <v>11</v>
      </c>
    </row>
    <row r="54" spans="12:13" x14ac:dyDescent="0.45">
      <c r="L54" t="s">
        <v>36</v>
      </c>
      <c r="M54" t="s">
        <v>148</v>
      </c>
    </row>
    <row r="55" spans="12:13" x14ac:dyDescent="0.45">
      <c r="L55" t="s">
        <v>38</v>
      </c>
      <c r="M55" t="s">
        <v>149</v>
      </c>
    </row>
    <row r="56" spans="12:13" x14ac:dyDescent="0.45">
      <c r="L56" t="s">
        <v>150</v>
      </c>
    </row>
    <row r="57" spans="12:13" x14ac:dyDescent="0.45">
      <c r="L57" t="s">
        <v>11</v>
      </c>
    </row>
    <row r="59" spans="12:13" x14ac:dyDescent="0.45">
      <c r="L59" t="s">
        <v>10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C991B-DAAB-42E9-873D-71FB349A8115}">
  <sheetPr>
    <tabColor rgb="FF00B0F0"/>
  </sheetPr>
  <dimension ref="A1:E27"/>
  <sheetViews>
    <sheetView tabSelected="1" workbookViewId="0">
      <selection activeCell="L14" sqref="L14"/>
    </sheetView>
  </sheetViews>
  <sheetFormatPr defaultRowHeight="18" x14ac:dyDescent="0.45"/>
  <cols>
    <col min="2" max="2" width="13.59765625" customWidth="1"/>
    <col min="4" max="4" width="8.8984375" customWidth="1"/>
    <col min="5" max="5" width="8.796875" style="8"/>
    <col min="12" max="12" width="11.796875" customWidth="1"/>
  </cols>
  <sheetData>
    <row r="1" spans="1:4" ht="18.600000000000001" thickBot="1" x14ac:dyDescent="0.5">
      <c r="B1" s="5"/>
      <c r="C1" s="32" t="s">
        <v>105</v>
      </c>
      <c r="D1" s="32" t="s">
        <v>106</v>
      </c>
    </row>
    <row r="2" spans="1:4" x14ac:dyDescent="0.45">
      <c r="A2" s="7" t="s">
        <v>131</v>
      </c>
      <c r="B2" s="4" t="s">
        <v>107</v>
      </c>
      <c r="C2" s="4">
        <v>3</v>
      </c>
      <c r="D2" s="4">
        <v>7</v>
      </c>
    </row>
    <row r="3" spans="1:4" x14ac:dyDescent="0.45">
      <c r="B3" s="1" t="s">
        <v>108</v>
      </c>
      <c r="C3" s="1">
        <v>3</v>
      </c>
      <c r="D3" s="1">
        <v>6</v>
      </c>
    </row>
    <row r="4" spans="1:4" x14ac:dyDescent="0.45">
      <c r="B4" s="1" t="s">
        <v>109</v>
      </c>
      <c r="C4" s="1">
        <v>3</v>
      </c>
      <c r="D4" s="1">
        <v>5</v>
      </c>
    </row>
    <row r="5" spans="1:4" x14ac:dyDescent="0.45">
      <c r="B5" s="1" t="s">
        <v>110</v>
      </c>
      <c r="C5" s="1">
        <v>1</v>
      </c>
      <c r="D5" s="1">
        <v>6</v>
      </c>
    </row>
    <row r="6" spans="1:4" x14ac:dyDescent="0.45">
      <c r="B6" s="1" t="s">
        <v>111</v>
      </c>
      <c r="C6" s="1">
        <v>2</v>
      </c>
      <c r="D6" s="1">
        <v>5</v>
      </c>
    </row>
    <row r="7" spans="1:4" x14ac:dyDescent="0.45">
      <c r="B7" s="1" t="s">
        <v>112</v>
      </c>
      <c r="C7" s="1">
        <v>4</v>
      </c>
      <c r="D7" s="1">
        <v>6</v>
      </c>
    </row>
    <row r="8" spans="1:4" x14ac:dyDescent="0.45">
      <c r="B8" s="1" t="s">
        <v>113</v>
      </c>
      <c r="C8" s="1">
        <v>1</v>
      </c>
      <c r="D8" s="1">
        <v>6</v>
      </c>
    </row>
    <row r="9" spans="1:4" x14ac:dyDescent="0.45">
      <c r="B9" s="1" t="s">
        <v>114</v>
      </c>
      <c r="C9" s="1">
        <v>3</v>
      </c>
      <c r="D9" s="1">
        <v>6</v>
      </c>
    </row>
    <row r="10" spans="1:4" x14ac:dyDescent="0.45">
      <c r="B10" s="1" t="s">
        <v>115</v>
      </c>
      <c r="C10" s="1">
        <v>2</v>
      </c>
      <c r="D10" s="1">
        <v>4</v>
      </c>
    </row>
    <row r="11" spans="1:4" ht="18.600000000000001" thickBot="1" x14ac:dyDescent="0.5">
      <c r="B11" s="3" t="s">
        <v>116</v>
      </c>
      <c r="C11" s="3">
        <v>2</v>
      </c>
      <c r="D11" s="3">
        <v>6</v>
      </c>
    </row>
    <row r="12" spans="1:4" ht="5.4" customHeight="1" thickBot="1" x14ac:dyDescent="0.5"/>
    <row r="13" spans="1:4" x14ac:dyDescent="0.45">
      <c r="A13" s="7" t="s">
        <v>132</v>
      </c>
      <c r="B13" s="4" t="s">
        <v>117</v>
      </c>
      <c r="C13" s="4">
        <v>9</v>
      </c>
      <c r="D13" s="4">
        <v>5</v>
      </c>
    </row>
    <row r="14" spans="1:4" x14ac:dyDescent="0.45">
      <c r="B14" s="1" t="s">
        <v>118</v>
      </c>
      <c r="C14" s="1">
        <v>7</v>
      </c>
      <c r="D14" s="1">
        <v>4</v>
      </c>
    </row>
    <row r="15" spans="1:4" x14ac:dyDescent="0.45">
      <c r="B15" s="1" t="s">
        <v>119</v>
      </c>
      <c r="C15" s="1">
        <v>7</v>
      </c>
      <c r="D15" s="1">
        <v>3</v>
      </c>
    </row>
    <row r="16" spans="1:4" x14ac:dyDescent="0.45">
      <c r="B16" s="1" t="s">
        <v>120</v>
      </c>
      <c r="C16" s="1">
        <v>6</v>
      </c>
      <c r="D16" s="1">
        <v>7</v>
      </c>
    </row>
    <row r="17" spans="2:4" x14ac:dyDescent="0.45">
      <c r="B17" s="1" t="s">
        <v>121</v>
      </c>
      <c r="C17" s="1">
        <v>10</v>
      </c>
      <c r="D17" s="1">
        <v>8</v>
      </c>
    </row>
    <row r="18" spans="2:4" x14ac:dyDescent="0.45">
      <c r="B18" s="1" t="s">
        <v>122</v>
      </c>
      <c r="C18" s="1">
        <v>10</v>
      </c>
      <c r="D18" s="1">
        <v>7</v>
      </c>
    </row>
    <row r="19" spans="2:4" x14ac:dyDescent="0.45">
      <c r="B19" s="1" t="s">
        <v>123</v>
      </c>
      <c r="C19" s="1">
        <v>8</v>
      </c>
      <c r="D19" s="1">
        <v>7</v>
      </c>
    </row>
    <row r="20" spans="2:4" x14ac:dyDescent="0.45">
      <c r="B20" s="1" t="s">
        <v>124</v>
      </c>
      <c r="C20" s="1">
        <v>8</v>
      </c>
      <c r="D20" s="1">
        <v>5</v>
      </c>
    </row>
    <row r="21" spans="2:4" x14ac:dyDescent="0.45">
      <c r="B21" s="1" t="s">
        <v>125</v>
      </c>
      <c r="C21" s="1">
        <v>8</v>
      </c>
      <c r="D21" s="1">
        <v>6</v>
      </c>
    </row>
    <row r="22" spans="2:4" ht="18.600000000000001" thickBot="1" x14ac:dyDescent="0.5">
      <c r="B22" s="3" t="s">
        <v>126</v>
      </c>
      <c r="C22" s="3">
        <v>7</v>
      </c>
      <c r="D22" s="3">
        <v>5</v>
      </c>
    </row>
    <row r="23" spans="2:4" ht="7.2" customHeight="1" thickBot="1" x14ac:dyDescent="0.5"/>
    <row r="24" spans="2:4" x14ac:dyDescent="0.45">
      <c r="B24" s="4" t="s">
        <v>127</v>
      </c>
      <c r="C24" s="4"/>
      <c r="D24" s="4"/>
    </row>
    <row r="25" spans="2:4" ht="18.600000000000001" thickBot="1" x14ac:dyDescent="0.5">
      <c r="B25" s="3" t="s">
        <v>128</v>
      </c>
      <c r="C25" s="3"/>
      <c r="D25" s="3"/>
    </row>
    <row r="26" spans="2:4" x14ac:dyDescent="0.45">
      <c r="B26" s="2" t="s">
        <v>129</v>
      </c>
      <c r="C26" s="2"/>
      <c r="D26" s="2"/>
    </row>
    <row r="27" spans="2:4" ht="18.600000000000001" thickBot="1" x14ac:dyDescent="0.5">
      <c r="B27" s="3" t="s">
        <v>130</v>
      </c>
      <c r="C27" s="3"/>
      <c r="D27" s="3"/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F3841-4A0B-43E6-88ED-9EC412CAD189}">
  <sheetPr>
    <tabColor theme="4" tint="0.79998168889431442"/>
  </sheetPr>
  <dimension ref="A1:O49"/>
  <sheetViews>
    <sheetView zoomScaleNormal="100" workbookViewId="0">
      <selection activeCell="F22" sqref="F22"/>
    </sheetView>
  </sheetViews>
  <sheetFormatPr defaultRowHeight="18" x14ac:dyDescent="0.45"/>
  <cols>
    <col min="1" max="1" width="19.296875" customWidth="1"/>
    <col min="2" max="2" width="6.296875" customWidth="1"/>
    <col min="3" max="3" width="18.09765625" customWidth="1"/>
    <col min="4" max="4" width="6.69921875" customWidth="1"/>
    <col min="11" max="11" width="11" customWidth="1"/>
  </cols>
  <sheetData>
    <row r="1" spans="1:15" x14ac:dyDescent="0.45">
      <c r="A1" s="8"/>
      <c r="B1" s="8"/>
      <c r="C1" s="8"/>
      <c r="D1" s="8"/>
    </row>
    <row r="2" spans="1:15" ht="18.600000000000001" thickBot="1" x14ac:dyDescent="0.5">
      <c r="A2" s="6"/>
      <c r="B2" s="31" t="s">
        <v>45</v>
      </c>
      <c r="D2" s="31" t="s">
        <v>46</v>
      </c>
      <c r="K2" t="s">
        <v>96</v>
      </c>
    </row>
    <row r="3" spans="1:15" x14ac:dyDescent="0.45">
      <c r="A3" s="26" t="s">
        <v>56</v>
      </c>
      <c r="B3" s="9">
        <v>74</v>
      </c>
      <c r="C3" s="26" t="s">
        <v>76</v>
      </c>
      <c r="D3" s="14">
        <v>83</v>
      </c>
    </row>
    <row r="4" spans="1:15" x14ac:dyDescent="0.45">
      <c r="A4" s="28" t="s">
        <v>57</v>
      </c>
      <c r="B4" s="10">
        <v>67</v>
      </c>
      <c r="C4" s="28" t="s">
        <v>77</v>
      </c>
      <c r="D4" s="17">
        <v>88</v>
      </c>
      <c r="K4" t="s">
        <v>1</v>
      </c>
    </row>
    <row r="5" spans="1:15" x14ac:dyDescent="0.45">
      <c r="A5" s="28" t="s">
        <v>58</v>
      </c>
      <c r="B5" s="10">
        <v>73</v>
      </c>
      <c r="C5" s="28" t="s">
        <v>78</v>
      </c>
      <c r="D5" s="17">
        <v>79</v>
      </c>
    </row>
    <row r="6" spans="1:15" x14ac:dyDescent="0.45">
      <c r="A6" s="28" t="s">
        <v>59</v>
      </c>
      <c r="B6" s="10">
        <v>65</v>
      </c>
      <c r="C6" s="28" t="s">
        <v>79</v>
      </c>
      <c r="D6" s="17">
        <v>83</v>
      </c>
      <c r="K6" t="s">
        <v>52</v>
      </c>
    </row>
    <row r="7" spans="1:15" x14ac:dyDescent="0.45">
      <c r="A7" s="28" t="s">
        <v>60</v>
      </c>
      <c r="B7" s="10">
        <v>68</v>
      </c>
      <c r="C7" s="28" t="s">
        <v>80</v>
      </c>
      <c r="D7" s="17">
        <v>81</v>
      </c>
      <c r="K7" t="s">
        <v>53</v>
      </c>
    </row>
    <row r="8" spans="1:15" x14ac:dyDescent="0.45">
      <c r="A8" s="28" t="s">
        <v>61</v>
      </c>
      <c r="B8" s="10">
        <v>70</v>
      </c>
      <c r="C8" s="28" t="s">
        <v>81</v>
      </c>
      <c r="D8" s="17">
        <v>85</v>
      </c>
      <c r="K8" t="s">
        <v>11</v>
      </c>
    </row>
    <row r="9" spans="1:15" x14ac:dyDescent="0.45">
      <c r="A9" s="28" t="s">
        <v>62</v>
      </c>
      <c r="B9" s="10">
        <v>71</v>
      </c>
      <c r="C9" s="28" t="s">
        <v>82</v>
      </c>
      <c r="D9" s="17">
        <v>87</v>
      </c>
      <c r="K9" t="s">
        <v>0</v>
      </c>
      <c r="L9" t="s">
        <v>12</v>
      </c>
      <c r="M9" t="s">
        <v>2</v>
      </c>
      <c r="N9" t="s">
        <v>3</v>
      </c>
      <c r="O9" t="s">
        <v>4</v>
      </c>
    </row>
    <row r="10" spans="1:15" x14ac:dyDescent="0.45">
      <c r="A10" s="28" t="s">
        <v>63</v>
      </c>
      <c r="B10" s="10">
        <v>75</v>
      </c>
      <c r="C10" s="28" t="s">
        <v>83</v>
      </c>
      <c r="D10" s="17">
        <v>80</v>
      </c>
      <c r="K10" t="s">
        <v>11</v>
      </c>
    </row>
    <row r="11" spans="1:15" x14ac:dyDescent="0.45">
      <c r="A11" s="28" t="s">
        <v>64</v>
      </c>
      <c r="B11" s="10">
        <v>75</v>
      </c>
      <c r="C11" s="28" t="s">
        <v>84</v>
      </c>
      <c r="D11" s="17">
        <v>82</v>
      </c>
      <c r="K11">
        <v>1</v>
      </c>
      <c r="L11">
        <v>1</v>
      </c>
      <c r="M11">
        <v>10</v>
      </c>
      <c r="N11">
        <v>70.5</v>
      </c>
      <c r="O11">
        <v>3.4712999999999998</v>
      </c>
    </row>
    <row r="12" spans="1:15" ht="18.600000000000001" thickBot="1" x14ac:dyDescent="0.5">
      <c r="A12" s="29" t="s">
        <v>65</v>
      </c>
      <c r="B12" s="11">
        <v>67</v>
      </c>
      <c r="C12" s="29" t="s">
        <v>85</v>
      </c>
      <c r="D12" s="20">
        <v>83</v>
      </c>
      <c r="K12">
        <v>1</v>
      </c>
      <c r="L12">
        <v>2</v>
      </c>
      <c r="M12">
        <v>10</v>
      </c>
      <c r="N12">
        <v>83.1</v>
      </c>
      <c r="O12">
        <v>2.7368000000000001</v>
      </c>
    </row>
    <row r="13" spans="1:15" x14ac:dyDescent="0.45">
      <c r="A13" s="27" t="s">
        <v>66</v>
      </c>
      <c r="B13" s="30">
        <v>80</v>
      </c>
      <c r="C13" s="27" t="s">
        <v>86</v>
      </c>
      <c r="D13" s="23">
        <v>66</v>
      </c>
    </row>
    <row r="14" spans="1:15" x14ac:dyDescent="0.45">
      <c r="A14" s="28" t="s">
        <v>67</v>
      </c>
      <c r="B14" s="10">
        <v>82</v>
      </c>
      <c r="C14" s="28" t="s">
        <v>87</v>
      </c>
      <c r="D14" s="17">
        <v>73</v>
      </c>
      <c r="K14">
        <v>2</v>
      </c>
      <c r="L14">
        <v>1</v>
      </c>
      <c r="M14">
        <v>10</v>
      </c>
      <c r="N14">
        <v>82.1</v>
      </c>
      <c r="O14">
        <v>2.4678</v>
      </c>
    </row>
    <row r="15" spans="1:15" x14ac:dyDescent="0.45">
      <c r="A15" s="28" t="s">
        <v>68</v>
      </c>
      <c r="B15" s="10">
        <v>84</v>
      </c>
      <c r="C15" s="28" t="s">
        <v>88</v>
      </c>
      <c r="D15" s="17">
        <v>75</v>
      </c>
      <c r="K15">
        <v>2</v>
      </c>
      <c r="L15">
        <v>2</v>
      </c>
      <c r="M15">
        <v>10</v>
      </c>
      <c r="N15">
        <v>68.2</v>
      </c>
      <c r="O15">
        <v>3.8936000000000002</v>
      </c>
    </row>
    <row r="16" spans="1:15" x14ac:dyDescent="0.45">
      <c r="A16" s="28" t="s">
        <v>69</v>
      </c>
      <c r="B16" s="10">
        <v>78</v>
      </c>
      <c r="C16" s="28" t="s">
        <v>89</v>
      </c>
      <c r="D16" s="17">
        <v>64</v>
      </c>
      <c r="K16" t="s">
        <v>11</v>
      </c>
    </row>
    <row r="17" spans="1:11" x14ac:dyDescent="0.45">
      <c r="A17" s="28" t="s">
        <v>70</v>
      </c>
      <c r="B17" s="10">
        <v>81</v>
      </c>
      <c r="C17" s="28" t="s">
        <v>90</v>
      </c>
      <c r="D17" s="17">
        <v>66</v>
      </c>
    </row>
    <row r="18" spans="1:11" x14ac:dyDescent="0.45">
      <c r="A18" s="28" t="s">
        <v>71</v>
      </c>
      <c r="B18" s="10">
        <v>79</v>
      </c>
      <c r="C18" s="28" t="s">
        <v>91</v>
      </c>
      <c r="D18" s="17">
        <v>72</v>
      </c>
      <c r="K18" t="s">
        <v>5</v>
      </c>
    </row>
    <row r="19" spans="1:11" x14ac:dyDescent="0.45">
      <c r="A19" s="28" t="s">
        <v>72</v>
      </c>
      <c r="B19" s="10">
        <v>82</v>
      </c>
      <c r="C19" s="28" t="s">
        <v>92</v>
      </c>
      <c r="D19" s="17">
        <v>67</v>
      </c>
    </row>
    <row r="20" spans="1:11" x14ac:dyDescent="0.45">
      <c r="A20" s="28" t="s">
        <v>73</v>
      </c>
      <c r="B20" s="10">
        <v>85</v>
      </c>
      <c r="C20" s="28" t="s">
        <v>93</v>
      </c>
      <c r="D20" s="17">
        <v>69</v>
      </c>
      <c r="K20" t="s">
        <v>54</v>
      </c>
    </row>
    <row r="21" spans="1:11" x14ac:dyDescent="0.45">
      <c r="A21" s="28" t="s">
        <v>74</v>
      </c>
      <c r="B21" s="10">
        <v>85</v>
      </c>
      <c r="C21" s="28" t="s">
        <v>94</v>
      </c>
      <c r="D21" s="17">
        <v>62</v>
      </c>
      <c r="K21" t="s">
        <v>55</v>
      </c>
    </row>
    <row r="22" spans="1:11" ht="18.600000000000001" thickBot="1" x14ac:dyDescent="0.5">
      <c r="A22" s="29" t="s">
        <v>75</v>
      </c>
      <c r="B22" s="11">
        <v>85</v>
      </c>
      <c r="C22" s="29" t="s">
        <v>95</v>
      </c>
      <c r="D22" s="20">
        <v>68</v>
      </c>
      <c r="K22" t="s">
        <v>11</v>
      </c>
    </row>
    <row r="23" spans="1:11" x14ac:dyDescent="0.45">
      <c r="K23" t="s">
        <v>13</v>
      </c>
    </row>
    <row r="24" spans="1:11" ht="18.600000000000001" thickBot="1" x14ac:dyDescent="0.5">
      <c r="A24" s="16"/>
      <c r="B24" s="25" t="s">
        <v>45</v>
      </c>
      <c r="C24" s="25" t="s">
        <v>46</v>
      </c>
      <c r="K24" t="s">
        <v>11</v>
      </c>
    </row>
    <row r="25" spans="1:11" x14ac:dyDescent="0.45">
      <c r="A25" s="24" t="s">
        <v>47</v>
      </c>
      <c r="B25" s="16">
        <f>AVERAGE(B3:B12)</f>
        <v>70.5</v>
      </c>
      <c r="C25" s="16">
        <f>AVERAGE(D3:D12)</f>
        <v>83.1</v>
      </c>
      <c r="K25" t="s">
        <v>97</v>
      </c>
    </row>
    <row r="26" spans="1:11" x14ac:dyDescent="0.45">
      <c r="A26" s="16" t="s">
        <v>48</v>
      </c>
      <c r="B26" s="16">
        <f>_xlfn.STDEV.P(B3:B12)</f>
        <v>3.4713109915419564</v>
      </c>
      <c r="C26" s="16">
        <f>_xlfn.STDEV.P(D3:D12)</f>
        <v>2.7367864366808017</v>
      </c>
      <c r="K26" t="s">
        <v>98</v>
      </c>
    </row>
    <row r="27" spans="1:11" ht="9.6" customHeight="1" x14ac:dyDescent="0.45">
      <c r="A27" s="24"/>
      <c r="B27" s="16"/>
      <c r="C27" s="16"/>
      <c r="K27" t="s">
        <v>99</v>
      </c>
    </row>
    <row r="28" spans="1:11" x14ac:dyDescent="0.45">
      <c r="A28" s="24" t="s">
        <v>49</v>
      </c>
      <c r="B28" s="16">
        <f>AVERAGE(B13:B22)</f>
        <v>82.1</v>
      </c>
      <c r="C28" s="16">
        <f>AVERAGE(D13:D22)</f>
        <v>68.2</v>
      </c>
      <c r="K28" t="s">
        <v>11</v>
      </c>
    </row>
    <row r="29" spans="1:11" x14ac:dyDescent="0.45">
      <c r="A29" s="16" t="s">
        <v>50</v>
      </c>
      <c r="B29" s="16">
        <f>_xlfn.STDEV.P(B13:B22)</f>
        <v>2.467792535850613</v>
      </c>
      <c r="C29" s="16">
        <f>_xlfn.STDEV.P(D13:D22)</f>
        <v>3.8935844667863573</v>
      </c>
      <c r="K29" t="s">
        <v>100</v>
      </c>
    </row>
    <row r="30" spans="1:11" x14ac:dyDescent="0.45">
      <c r="K30" t="s">
        <v>101</v>
      </c>
    </row>
    <row r="31" spans="1:11" x14ac:dyDescent="0.45">
      <c r="K31" t="s">
        <v>102</v>
      </c>
    </row>
    <row r="32" spans="1:11" x14ac:dyDescent="0.45">
      <c r="K32" t="s">
        <v>11</v>
      </c>
    </row>
    <row r="33" spans="11:14" x14ac:dyDescent="0.45">
      <c r="K33" t="s">
        <v>103</v>
      </c>
    </row>
    <row r="34" spans="11:14" x14ac:dyDescent="0.45">
      <c r="K34" t="s">
        <v>104</v>
      </c>
    </row>
    <row r="35" spans="11:14" x14ac:dyDescent="0.45">
      <c r="K35" t="s">
        <v>11</v>
      </c>
    </row>
    <row r="36" spans="11:14" x14ac:dyDescent="0.45">
      <c r="K36" t="s">
        <v>51</v>
      </c>
    </row>
    <row r="39" spans="11:14" x14ac:dyDescent="0.45">
      <c r="K39" t="s">
        <v>6</v>
      </c>
    </row>
    <row r="41" spans="11:14" x14ac:dyDescent="0.45">
      <c r="L41" t="s">
        <v>14</v>
      </c>
      <c r="N41" t="s">
        <v>7</v>
      </c>
    </row>
    <row r="42" spans="11:14" x14ac:dyDescent="0.45">
      <c r="K42" t="s">
        <v>11</v>
      </c>
    </row>
    <row r="43" spans="11:14" x14ac:dyDescent="0.45">
      <c r="K43" t="s">
        <v>8</v>
      </c>
      <c r="L43">
        <v>6.2600000000000003E-2</v>
      </c>
      <c r="N43">
        <v>0.25829999999999997</v>
      </c>
    </row>
    <row r="44" spans="11:14" x14ac:dyDescent="0.45">
      <c r="K44" t="s">
        <v>15</v>
      </c>
      <c r="L44">
        <v>1.03E-2</v>
      </c>
      <c r="N44">
        <v>0.1018</v>
      </c>
    </row>
    <row r="45" spans="11:14" x14ac:dyDescent="0.45">
      <c r="K45" t="s">
        <v>16</v>
      </c>
      <c r="L45">
        <v>0.8115</v>
      </c>
      <c r="N45">
        <v>2.0746000000000002</v>
      </c>
    </row>
    <row r="46" spans="11:14" x14ac:dyDescent="0.45">
      <c r="K46" t="s">
        <v>11</v>
      </c>
    </row>
    <row r="47" spans="11:14" x14ac:dyDescent="0.45">
      <c r="M47" t="s">
        <v>9</v>
      </c>
    </row>
    <row r="49" spans="11:11" x14ac:dyDescent="0.45">
      <c r="K49" t="s">
        <v>10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5A2E6-9C8E-4BB5-A3B4-6A35EF8D5A38}">
  <sheetPr>
    <tabColor theme="4" tint="0.79998168889431442"/>
  </sheetPr>
  <dimension ref="A1:D29"/>
  <sheetViews>
    <sheetView zoomScaleNormal="100" workbookViewId="0">
      <selection activeCell="H27" sqref="H27"/>
    </sheetView>
  </sheetViews>
  <sheetFormatPr defaultRowHeight="18" x14ac:dyDescent="0.45"/>
  <cols>
    <col min="1" max="1" width="20" customWidth="1"/>
    <col min="2" max="2" width="6.296875" customWidth="1"/>
    <col min="3" max="3" width="18.09765625" customWidth="1"/>
    <col min="4" max="4" width="6.69921875" customWidth="1"/>
    <col min="11" max="11" width="11" customWidth="1"/>
  </cols>
  <sheetData>
    <row r="1" spans="1:4" x14ac:dyDescent="0.45">
      <c r="A1" s="8"/>
      <c r="B1" s="8"/>
      <c r="C1" s="8"/>
      <c r="D1" s="8"/>
    </row>
    <row r="2" spans="1:4" ht="18.600000000000001" thickBot="1" x14ac:dyDescent="0.5">
      <c r="A2" s="6"/>
      <c r="B2" s="31" t="s">
        <v>45</v>
      </c>
      <c r="D2" s="31" t="s">
        <v>46</v>
      </c>
    </row>
    <row r="3" spans="1:4" x14ac:dyDescent="0.45">
      <c r="A3" s="26" t="s">
        <v>56</v>
      </c>
      <c r="B3" s="9">
        <v>74</v>
      </c>
      <c r="C3" s="26" t="s">
        <v>76</v>
      </c>
      <c r="D3" s="14">
        <v>83</v>
      </c>
    </row>
    <row r="4" spans="1:4" x14ac:dyDescent="0.45">
      <c r="A4" s="28" t="s">
        <v>57</v>
      </c>
      <c r="B4" s="10">
        <v>67</v>
      </c>
      <c r="C4" s="28" t="s">
        <v>77</v>
      </c>
      <c r="D4" s="17">
        <v>88</v>
      </c>
    </row>
    <row r="5" spans="1:4" x14ac:dyDescent="0.45">
      <c r="A5" s="28" t="s">
        <v>58</v>
      </c>
      <c r="B5" s="10">
        <v>73</v>
      </c>
      <c r="C5" s="28" t="s">
        <v>78</v>
      </c>
      <c r="D5" s="17">
        <v>79</v>
      </c>
    </row>
    <row r="6" spans="1:4" x14ac:dyDescent="0.45">
      <c r="A6" s="28" t="s">
        <v>59</v>
      </c>
      <c r="B6" s="10">
        <v>65</v>
      </c>
      <c r="C6" s="28" t="s">
        <v>79</v>
      </c>
      <c r="D6" s="17">
        <v>83</v>
      </c>
    </row>
    <row r="7" spans="1:4" x14ac:dyDescent="0.45">
      <c r="A7" s="28" t="s">
        <v>60</v>
      </c>
      <c r="B7" s="10">
        <v>68</v>
      </c>
      <c r="C7" s="28" t="s">
        <v>80</v>
      </c>
      <c r="D7" s="17">
        <v>81</v>
      </c>
    </row>
    <row r="8" spans="1:4" x14ac:dyDescent="0.45">
      <c r="A8" s="28" t="s">
        <v>61</v>
      </c>
      <c r="B8" s="10">
        <v>70</v>
      </c>
      <c r="C8" s="28" t="s">
        <v>81</v>
      </c>
      <c r="D8" s="17">
        <v>85</v>
      </c>
    </row>
    <row r="9" spans="1:4" x14ac:dyDescent="0.45">
      <c r="A9" s="28" t="s">
        <v>62</v>
      </c>
      <c r="B9" s="10">
        <v>71</v>
      </c>
      <c r="C9" s="28" t="s">
        <v>82</v>
      </c>
      <c r="D9" s="17">
        <v>87</v>
      </c>
    </row>
    <row r="10" spans="1:4" x14ac:dyDescent="0.45">
      <c r="A10" s="28" t="s">
        <v>63</v>
      </c>
      <c r="B10" s="10">
        <v>75</v>
      </c>
      <c r="C10" s="28" t="s">
        <v>83</v>
      </c>
      <c r="D10" s="17">
        <v>80</v>
      </c>
    </row>
    <row r="11" spans="1:4" x14ac:dyDescent="0.45">
      <c r="A11" s="28" t="s">
        <v>64</v>
      </c>
      <c r="B11" s="10">
        <v>75</v>
      </c>
      <c r="C11" s="28" t="s">
        <v>84</v>
      </c>
      <c r="D11" s="17">
        <v>82</v>
      </c>
    </row>
    <row r="12" spans="1:4" ht="18.600000000000001" thickBot="1" x14ac:dyDescent="0.5">
      <c r="A12" s="29" t="s">
        <v>65</v>
      </c>
      <c r="B12" s="11">
        <v>67</v>
      </c>
      <c r="C12" s="29" t="s">
        <v>85</v>
      </c>
      <c r="D12" s="20">
        <v>83</v>
      </c>
    </row>
    <row r="13" spans="1:4" x14ac:dyDescent="0.45">
      <c r="A13" s="27" t="s">
        <v>66</v>
      </c>
      <c r="B13" s="30">
        <v>80</v>
      </c>
      <c r="C13" s="27" t="s">
        <v>86</v>
      </c>
      <c r="D13" s="23">
        <v>66</v>
      </c>
    </row>
    <row r="14" spans="1:4" x14ac:dyDescent="0.45">
      <c r="A14" s="28" t="s">
        <v>67</v>
      </c>
      <c r="B14" s="10">
        <v>82</v>
      </c>
      <c r="C14" s="28" t="s">
        <v>87</v>
      </c>
      <c r="D14" s="17">
        <v>73</v>
      </c>
    </row>
    <row r="15" spans="1:4" x14ac:dyDescent="0.45">
      <c r="A15" s="28" t="s">
        <v>68</v>
      </c>
      <c r="B15" s="10">
        <v>84</v>
      </c>
      <c r="C15" s="28" t="s">
        <v>88</v>
      </c>
      <c r="D15" s="17">
        <v>75</v>
      </c>
    </row>
    <row r="16" spans="1:4" x14ac:dyDescent="0.45">
      <c r="A16" s="28" t="s">
        <v>69</v>
      </c>
      <c r="B16" s="10">
        <v>78</v>
      </c>
      <c r="C16" s="28" t="s">
        <v>89</v>
      </c>
      <c r="D16" s="17">
        <v>64</v>
      </c>
    </row>
    <row r="17" spans="1:4" x14ac:dyDescent="0.45">
      <c r="A17" s="28" t="s">
        <v>70</v>
      </c>
      <c r="B17" s="10">
        <v>81</v>
      </c>
      <c r="C17" s="28" t="s">
        <v>90</v>
      </c>
      <c r="D17" s="17">
        <v>66</v>
      </c>
    </row>
    <row r="18" spans="1:4" x14ac:dyDescent="0.45">
      <c r="A18" s="28" t="s">
        <v>71</v>
      </c>
      <c r="B18" s="10">
        <v>79</v>
      </c>
      <c r="C18" s="28" t="s">
        <v>91</v>
      </c>
      <c r="D18" s="17">
        <v>72</v>
      </c>
    </row>
    <row r="19" spans="1:4" x14ac:dyDescent="0.45">
      <c r="A19" s="28" t="s">
        <v>72</v>
      </c>
      <c r="B19" s="10">
        <v>82</v>
      </c>
      <c r="C19" s="28" t="s">
        <v>92</v>
      </c>
      <c r="D19" s="17">
        <v>67</v>
      </c>
    </row>
    <row r="20" spans="1:4" x14ac:dyDescent="0.45">
      <c r="A20" s="28" t="s">
        <v>73</v>
      </c>
      <c r="B20" s="10">
        <v>85</v>
      </c>
      <c r="C20" s="28" t="s">
        <v>93</v>
      </c>
      <c r="D20" s="17">
        <v>69</v>
      </c>
    </row>
    <row r="21" spans="1:4" x14ac:dyDescent="0.45">
      <c r="A21" s="28" t="s">
        <v>74</v>
      </c>
      <c r="B21" s="10">
        <v>85</v>
      </c>
      <c r="C21" s="28" t="s">
        <v>94</v>
      </c>
      <c r="D21" s="17">
        <v>62</v>
      </c>
    </row>
    <row r="22" spans="1:4" ht="18.600000000000001" thickBot="1" x14ac:dyDescent="0.5">
      <c r="A22" s="29" t="s">
        <v>75</v>
      </c>
      <c r="B22" s="11">
        <v>85</v>
      </c>
      <c r="C22" s="29" t="s">
        <v>95</v>
      </c>
      <c r="D22" s="20">
        <v>68</v>
      </c>
    </row>
    <row r="24" spans="1:4" ht="18.600000000000001" thickBot="1" x14ac:dyDescent="0.5">
      <c r="A24" s="16"/>
      <c r="B24" s="25" t="s">
        <v>45</v>
      </c>
      <c r="C24" s="25" t="s">
        <v>46</v>
      </c>
    </row>
    <row r="25" spans="1:4" x14ac:dyDescent="0.45">
      <c r="A25" s="24" t="s">
        <v>47</v>
      </c>
      <c r="B25" s="16"/>
      <c r="C25" s="16"/>
    </row>
    <row r="26" spans="1:4" x14ac:dyDescent="0.45">
      <c r="A26" s="16" t="s">
        <v>48</v>
      </c>
      <c r="B26" s="16"/>
      <c r="C26" s="16"/>
    </row>
    <row r="27" spans="1:4" ht="9.6" customHeight="1" x14ac:dyDescent="0.45">
      <c r="A27" s="24"/>
      <c r="B27" s="16"/>
      <c r="C27" s="16"/>
    </row>
    <row r="28" spans="1:4" x14ac:dyDescent="0.45">
      <c r="A28" s="24" t="s">
        <v>49</v>
      </c>
      <c r="B28" s="16"/>
      <c r="C28" s="16"/>
    </row>
    <row r="29" spans="1:4" x14ac:dyDescent="0.45">
      <c r="A29" s="16" t="s">
        <v>50</v>
      </c>
      <c r="B29" s="16"/>
      <c r="C29" s="16"/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402C9-E571-47BC-8111-431F1FCB1CF6}">
  <sheetPr>
    <tabColor theme="4" tint="0.79998168889431442"/>
  </sheetPr>
  <dimension ref="A1:Q60"/>
  <sheetViews>
    <sheetView zoomScaleNormal="100" workbookViewId="0">
      <selection activeCell="H31" sqref="H31"/>
    </sheetView>
  </sheetViews>
  <sheetFormatPr defaultRowHeight="18" x14ac:dyDescent="0.45"/>
  <cols>
    <col min="1" max="1" width="14.3984375" customWidth="1"/>
    <col min="2" max="2" width="11.19921875" customWidth="1"/>
    <col min="3" max="3" width="12.296875" customWidth="1"/>
  </cols>
  <sheetData>
    <row r="1" spans="1:17" x14ac:dyDescent="0.45">
      <c r="A1" s="8"/>
      <c r="B1" s="8"/>
      <c r="C1" s="8"/>
    </row>
    <row r="2" spans="1:17" ht="18.600000000000001" thickBot="1" x14ac:dyDescent="0.5">
      <c r="A2" s="6"/>
      <c r="B2" s="31" t="s">
        <v>18</v>
      </c>
      <c r="C2" s="31" t="s">
        <v>19</v>
      </c>
      <c r="K2" t="s">
        <v>17</v>
      </c>
    </row>
    <row r="3" spans="1:17" x14ac:dyDescent="0.45">
      <c r="A3" s="12" t="s">
        <v>151</v>
      </c>
      <c r="B3" s="13">
        <v>79</v>
      </c>
      <c r="C3" s="14">
        <v>73</v>
      </c>
    </row>
    <row r="4" spans="1:17" x14ac:dyDescent="0.45">
      <c r="A4" s="15" t="s">
        <v>152</v>
      </c>
      <c r="B4" s="16">
        <v>83</v>
      </c>
      <c r="C4" s="17">
        <v>83</v>
      </c>
      <c r="K4" t="s">
        <v>1</v>
      </c>
    </row>
    <row r="5" spans="1:17" x14ac:dyDescent="0.45">
      <c r="A5" s="15" t="s">
        <v>153</v>
      </c>
      <c r="B5" s="16">
        <v>80</v>
      </c>
      <c r="C5" s="17">
        <v>75</v>
      </c>
    </row>
    <row r="6" spans="1:17" x14ac:dyDescent="0.45">
      <c r="A6" s="15" t="s">
        <v>154</v>
      </c>
      <c r="B6" s="16">
        <v>77</v>
      </c>
      <c r="C6" s="17">
        <v>73</v>
      </c>
      <c r="K6" t="s">
        <v>41</v>
      </c>
    </row>
    <row r="7" spans="1:17" x14ac:dyDescent="0.45">
      <c r="A7" s="15" t="s">
        <v>155</v>
      </c>
      <c r="B7" s="16">
        <v>81</v>
      </c>
      <c r="C7" s="17">
        <v>79</v>
      </c>
      <c r="K7" t="s">
        <v>43</v>
      </c>
    </row>
    <row r="8" spans="1:17" x14ac:dyDescent="0.45">
      <c r="A8" s="15" t="s">
        <v>156</v>
      </c>
      <c r="B8" s="16">
        <v>76</v>
      </c>
      <c r="C8" s="17">
        <v>83</v>
      </c>
      <c r="K8" t="s">
        <v>11</v>
      </c>
    </row>
    <row r="9" spans="1:17" x14ac:dyDescent="0.45">
      <c r="A9" s="15" t="s">
        <v>157</v>
      </c>
      <c r="B9" s="16">
        <v>85</v>
      </c>
      <c r="C9" s="17">
        <v>75</v>
      </c>
      <c r="K9" t="s">
        <v>0</v>
      </c>
      <c r="L9" t="s">
        <v>12</v>
      </c>
      <c r="M9" t="s">
        <v>2</v>
      </c>
      <c r="O9" t="s">
        <v>3</v>
      </c>
      <c r="Q9" t="s">
        <v>4</v>
      </c>
    </row>
    <row r="10" spans="1:17" x14ac:dyDescent="0.45">
      <c r="A10" s="15" t="s">
        <v>158</v>
      </c>
      <c r="B10" s="16">
        <v>77</v>
      </c>
      <c r="C10" s="17">
        <v>73</v>
      </c>
      <c r="K10" t="s">
        <v>11</v>
      </c>
    </row>
    <row r="11" spans="1:17" x14ac:dyDescent="0.45">
      <c r="A11" s="15" t="s">
        <v>159</v>
      </c>
      <c r="B11" s="16">
        <v>78</v>
      </c>
      <c r="C11" s="17">
        <v>75</v>
      </c>
      <c r="K11">
        <v>1</v>
      </c>
      <c r="L11">
        <v>1</v>
      </c>
      <c r="M11">
        <v>10</v>
      </c>
      <c r="N11">
        <v>79.099999999999994</v>
      </c>
      <c r="O11">
        <v>3.0150000000000001</v>
      </c>
    </row>
    <row r="12" spans="1:17" ht="18.600000000000001" thickBot="1" x14ac:dyDescent="0.5">
      <c r="A12" s="18" t="s">
        <v>160</v>
      </c>
      <c r="B12" s="19">
        <v>75</v>
      </c>
      <c r="C12" s="20">
        <v>82</v>
      </c>
      <c r="K12">
        <v>1</v>
      </c>
      <c r="L12">
        <v>2</v>
      </c>
      <c r="M12">
        <v>10</v>
      </c>
      <c r="N12">
        <v>77.099999999999994</v>
      </c>
      <c r="O12">
        <v>4.0111999999999997</v>
      </c>
    </row>
    <row r="13" spans="1:17" x14ac:dyDescent="0.45">
      <c r="A13" s="21" t="s">
        <v>165</v>
      </c>
      <c r="B13" s="22">
        <v>79</v>
      </c>
      <c r="C13" s="23">
        <v>58</v>
      </c>
    </row>
    <row r="14" spans="1:17" x14ac:dyDescent="0.45">
      <c r="A14" s="15" t="s">
        <v>166</v>
      </c>
      <c r="B14" s="16">
        <v>83</v>
      </c>
      <c r="C14" s="17">
        <v>69</v>
      </c>
      <c r="K14">
        <v>2</v>
      </c>
      <c r="L14">
        <v>1</v>
      </c>
      <c r="M14">
        <v>10</v>
      </c>
      <c r="N14">
        <v>79.8</v>
      </c>
      <c r="O14">
        <v>2.5219</v>
      </c>
    </row>
    <row r="15" spans="1:17" x14ac:dyDescent="0.45">
      <c r="A15" s="15" t="s">
        <v>167</v>
      </c>
      <c r="B15" s="16">
        <v>78</v>
      </c>
      <c r="C15" s="17">
        <v>67</v>
      </c>
      <c r="K15">
        <v>2</v>
      </c>
      <c r="L15">
        <v>2</v>
      </c>
      <c r="M15">
        <v>10</v>
      </c>
      <c r="N15">
        <v>64.900000000000006</v>
      </c>
      <c r="O15">
        <v>4.6573000000000002</v>
      </c>
    </row>
    <row r="16" spans="1:17" x14ac:dyDescent="0.45">
      <c r="A16" s="15" t="s">
        <v>168</v>
      </c>
      <c r="B16" s="16">
        <v>81</v>
      </c>
      <c r="C16" s="17">
        <v>70</v>
      </c>
      <c r="K16" t="s">
        <v>11</v>
      </c>
    </row>
    <row r="17" spans="1:11" x14ac:dyDescent="0.45">
      <c r="A17" s="15" t="s">
        <v>169</v>
      </c>
      <c r="B17" s="16">
        <v>85</v>
      </c>
      <c r="C17" s="17">
        <v>59</v>
      </c>
    </row>
    <row r="18" spans="1:11" x14ac:dyDescent="0.45">
      <c r="A18" s="15" t="s">
        <v>170</v>
      </c>
      <c r="B18" s="16">
        <v>79</v>
      </c>
      <c r="C18" s="17">
        <v>66</v>
      </c>
      <c r="K18" t="s">
        <v>5</v>
      </c>
    </row>
    <row r="19" spans="1:11" x14ac:dyDescent="0.45">
      <c r="A19" s="15" t="s">
        <v>171</v>
      </c>
      <c r="B19" s="16">
        <v>77</v>
      </c>
      <c r="C19" s="17">
        <v>62</v>
      </c>
    </row>
    <row r="20" spans="1:11" x14ac:dyDescent="0.45">
      <c r="A20" s="15" t="s">
        <v>172</v>
      </c>
      <c r="B20" s="16">
        <v>81</v>
      </c>
      <c r="C20" s="17">
        <v>69</v>
      </c>
      <c r="K20" t="s">
        <v>42</v>
      </c>
    </row>
    <row r="21" spans="1:11" x14ac:dyDescent="0.45">
      <c r="A21" s="15" t="s">
        <v>173</v>
      </c>
      <c r="B21" s="16">
        <v>77</v>
      </c>
      <c r="C21" s="17">
        <v>70</v>
      </c>
      <c r="K21" t="s">
        <v>44</v>
      </c>
    </row>
    <row r="22" spans="1:11" ht="18.600000000000001" thickBot="1" x14ac:dyDescent="0.5">
      <c r="A22" s="18" t="s">
        <v>174</v>
      </c>
      <c r="B22" s="19">
        <v>78</v>
      </c>
      <c r="C22" s="20">
        <v>59</v>
      </c>
      <c r="K22" t="s">
        <v>11</v>
      </c>
    </row>
    <row r="23" spans="1:11" x14ac:dyDescent="0.45">
      <c r="K23" t="s">
        <v>13</v>
      </c>
    </row>
    <row r="24" spans="1:11" ht="18.600000000000001" thickBot="1" x14ac:dyDescent="0.5">
      <c r="A24" s="16"/>
      <c r="B24" s="25" t="s">
        <v>18</v>
      </c>
      <c r="C24" s="25" t="s">
        <v>135</v>
      </c>
      <c r="K24" t="s">
        <v>11</v>
      </c>
    </row>
    <row r="25" spans="1:11" x14ac:dyDescent="0.45">
      <c r="A25" s="24" t="s">
        <v>161</v>
      </c>
      <c r="B25" s="16">
        <f>AVERAGE(B3:B12)</f>
        <v>79.099999999999994</v>
      </c>
      <c r="C25" s="16">
        <f>AVERAGE(C3:C12)</f>
        <v>77.099999999999994</v>
      </c>
      <c r="K25" t="s">
        <v>20</v>
      </c>
    </row>
    <row r="26" spans="1:11" x14ac:dyDescent="0.45">
      <c r="A26" s="16" t="s">
        <v>162</v>
      </c>
      <c r="B26" s="16">
        <f>_xlfn.STDEV.P(B3:B12)</f>
        <v>3.0149626863362671</v>
      </c>
      <c r="C26" s="16">
        <f>_xlfn.STDEV.P(C3:C12)</f>
        <v>4.0112342240263157</v>
      </c>
      <c r="K26" t="s">
        <v>21</v>
      </c>
    </row>
    <row r="27" spans="1:11" ht="9.6" customHeight="1" x14ac:dyDescent="0.45">
      <c r="A27" s="24"/>
      <c r="B27" s="16"/>
      <c r="C27" s="16"/>
      <c r="K27" t="s">
        <v>11</v>
      </c>
    </row>
    <row r="28" spans="1:11" x14ac:dyDescent="0.45">
      <c r="A28" s="24" t="s">
        <v>163</v>
      </c>
      <c r="B28" s="16">
        <f>AVERAGE(B13:B22)</f>
        <v>79.8</v>
      </c>
      <c r="C28" s="16">
        <f>AVERAGE(C13:C22)</f>
        <v>64.900000000000006</v>
      </c>
      <c r="K28" t="s">
        <v>22</v>
      </c>
    </row>
    <row r="29" spans="1:11" x14ac:dyDescent="0.45">
      <c r="A29" s="16" t="s">
        <v>164</v>
      </c>
      <c r="B29" s="16">
        <f>_xlfn.STDEV.P(B13:B22)</f>
        <v>2.521904042583698</v>
      </c>
      <c r="C29" s="16">
        <f>_xlfn.STDEV.P(C13:C22)</f>
        <v>4.6572524088780067</v>
      </c>
      <c r="K29" t="s">
        <v>23</v>
      </c>
    </row>
    <row r="30" spans="1:11" x14ac:dyDescent="0.45">
      <c r="K30" t="s">
        <v>24</v>
      </c>
    </row>
    <row r="31" spans="1:11" x14ac:dyDescent="0.45">
      <c r="K31" t="s">
        <v>11</v>
      </c>
    </row>
    <row r="32" spans="1:11" x14ac:dyDescent="0.45">
      <c r="K32" t="s">
        <v>25</v>
      </c>
    </row>
    <row r="35" spans="11:14" x14ac:dyDescent="0.45">
      <c r="K35" t="s">
        <v>6</v>
      </c>
    </row>
    <row r="37" spans="11:14" x14ac:dyDescent="0.45">
      <c r="L37" t="s">
        <v>14</v>
      </c>
      <c r="N37" t="s">
        <v>7</v>
      </c>
    </row>
    <row r="38" spans="11:14" x14ac:dyDescent="0.45">
      <c r="K38" t="s">
        <v>11</v>
      </c>
    </row>
    <row r="39" spans="11:14" x14ac:dyDescent="0.45">
      <c r="K39" t="s">
        <v>8</v>
      </c>
      <c r="L39">
        <v>0.56089999999999995</v>
      </c>
      <c r="N39">
        <v>1.1302000000000001</v>
      </c>
    </row>
    <row r="40" spans="11:14" x14ac:dyDescent="0.45">
      <c r="K40" t="s">
        <v>15</v>
      </c>
      <c r="L40">
        <v>0.72309999999999997</v>
      </c>
      <c r="N40">
        <v>1.6158999999999999</v>
      </c>
    </row>
    <row r="41" spans="11:14" x14ac:dyDescent="0.45">
      <c r="K41" t="s">
        <v>16</v>
      </c>
      <c r="L41">
        <v>0.60340000000000005</v>
      </c>
      <c r="N41">
        <v>1.2334000000000001</v>
      </c>
    </row>
    <row r="42" spans="11:14" x14ac:dyDescent="0.45">
      <c r="K42" t="s">
        <v>11</v>
      </c>
    </row>
    <row r="43" spans="11:14" x14ac:dyDescent="0.45">
      <c r="M43" t="s">
        <v>9</v>
      </c>
    </row>
    <row r="45" spans="11:14" x14ac:dyDescent="0.45">
      <c r="K45" t="s">
        <v>26</v>
      </c>
    </row>
    <row r="47" spans="11:14" x14ac:dyDescent="0.45">
      <c r="K47" t="s">
        <v>27</v>
      </c>
    </row>
    <row r="48" spans="11:14" x14ac:dyDescent="0.45">
      <c r="K48" t="s">
        <v>11</v>
      </c>
    </row>
    <row r="49" spans="11:12" x14ac:dyDescent="0.45">
      <c r="K49" t="s">
        <v>28</v>
      </c>
      <c r="L49" t="s">
        <v>29</v>
      </c>
    </row>
    <row r="50" spans="11:12" x14ac:dyDescent="0.45">
      <c r="K50" t="s">
        <v>30</v>
      </c>
      <c r="L50" t="s">
        <v>31</v>
      </c>
    </row>
    <row r="51" spans="11:12" x14ac:dyDescent="0.45">
      <c r="K51" t="s">
        <v>11</v>
      </c>
    </row>
    <row r="52" spans="11:12" x14ac:dyDescent="0.45">
      <c r="K52" t="s">
        <v>32</v>
      </c>
      <c r="L52" t="s">
        <v>33</v>
      </c>
    </row>
    <row r="53" spans="11:12" x14ac:dyDescent="0.45">
      <c r="K53" t="s">
        <v>34</v>
      </c>
      <c r="L53" t="s">
        <v>35</v>
      </c>
    </row>
    <row r="54" spans="11:12" x14ac:dyDescent="0.45">
      <c r="K54" t="s">
        <v>11</v>
      </c>
    </row>
    <row r="55" spans="11:12" x14ac:dyDescent="0.45">
      <c r="K55" t="s">
        <v>36</v>
      </c>
      <c r="L55" t="s">
        <v>37</v>
      </c>
    </row>
    <row r="56" spans="11:12" x14ac:dyDescent="0.45">
      <c r="K56" t="s">
        <v>38</v>
      </c>
      <c r="L56" t="s">
        <v>39</v>
      </c>
    </row>
    <row r="57" spans="11:12" x14ac:dyDescent="0.45">
      <c r="K57" t="s">
        <v>40</v>
      </c>
    </row>
    <row r="58" spans="11:12" x14ac:dyDescent="0.45">
      <c r="K58" t="s">
        <v>11</v>
      </c>
    </row>
    <row r="60" spans="11:12" x14ac:dyDescent="0.45">
      <c r="K60" t="s">
        <v>10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14924-6401-478D-A897-21A5C52243E1}">
  <sheetPr>
    <tabColor theme="4" tint="0.79998168889431442"/>
  </sheetPr>
  <dimension ref="A1:C29"/>
  <sheetViews>
    <sheetView zoomScaleNormal="100" workbookViewId="0">
      <selection activeCell="F22" sqref="F22"/>
    </sheetView>
  </sheetViews>
  <sheetFormatPr defaultRowHeight="18" x14ac:dyDescent="0.45"/>
  <cols>
    <col min="1" max="1" width="14.3984375" customWidth="1"/>
    <col min="2" max="2" width="11.19921875" customWidth="1"/>
    <col min="3" max="3" width="12.296875" customWidth="1"/>
  </cols>
  <sheetData>
    <row r="1" spans="1:3" x14ac:dyDescent="0.45">
      <c r="A1" s="8"/>
      <c r="B1" s="8"/>
      <c r="C1" s="8"/>
    </row>
    <row r="2" spans="1:3" ht="18.600000000000001" thickBot="1" x14ac:dyDescent="0.5">
      <c r="A2" s="6"/>
      <c r="B2" s="31" t="s">
        <v>18</v>
      </c>
      <c r="C2" s="31" t="s">
        <v>19</v>
      </c>
    </row>
    <row r="3" spans="1:3" x14ac:dyDescent="0.45">
      <c r="A3" s="12" t="s">
        <v>151</v>
      </c>
      <c r="B3" s="13">
        <v>79</v>
      </c>
      <c r="C3" s="14">
        <v>73</v>
      </c>
    </row>
    <row r="4" spans="1:3" x14ac:dyDescent="0.45">
      <c r="A4" s="15" t="s">
        <v>152</v>
      </c>
      <c r="B4" s="16">
        <v>83</v>
      </c>
      <c r="C4" s="17">
        <v>83</v>
      </c>
    </row>
    <row r="5" spans="1:3" x14ac:dyDescent="0.45">
      <c r="A5" s="15" t="s">
        <v>153</v>
      </c>
      <c r="B5" s="16">
        <v>80</v>
      </c>
      <c r="C5" s="17">
        <v>75</v>
      </c>
    </row>
    <row r="6" spans="1:3" x14ac:dyDescent="0.45">
      <c r="A6" s="15" t="s">
        <v>154</v>
      </c>
      <c r="B6" s="16">
        <v>77</v>
      </c>
      <c r="C6" s="17">
        <v>73</v>
      </c>
    </row>
    <row r="7" spans="1:3" x14ac:dyDescent="0.45">
      <c r="A7" s="15" t="s">
        <v>155</v>
      </c>
      <c r="B7" s="16">
        <v>81</v>
      </c>
      <c r="C7" s="17">
        <v>79</v>
      </c>
    </row>
    <row r="8" spans="1:3" x14ac:dyDescent="0.45">
      <c r="A8" s="15" t="s">
        <v>156</v>
      </c>
      <c r="B8" s="16">
        <v>76</v>
      </c>
      <c r="C8" s="17">
        <v>83</v>
      </c>
    </row>
    <row r="9" spans="1:3" x14ac:dyDescent="0.45">
      <c r="A9" s="15" t="s">
        <v>157</v>
      </c>
      <c r="B9" s="16">
        <v>85</v>
      </c>
      <c r="C9" s="17">
        <v>75</v>
      </c>
    </row>
    <row r="10" spans="1:3" x14ac:dyDescent="0.45">
      <c r="A10" s="15" t="s">
        <v>158</v>
      </c>
      <c r="B10" s="16">
        <v>77</v>
      </c>
      <c r="C10" s="17">
        <v>73</v>
      </c>
    </row>
    <row r="11" spans="1:3" x14ac:dyDescent="0.45">
      <c r="A11" s="15" t="s">
        <v>159</v>
      </c>
      <c r="B11" s="16">
        <v>78</v>
      </c>
      <c r="C11" s="17">
        <v>75</v>
      </c>
    </row>
    <row r="12" spans="1:3" ht="18.600000000000001" thickBot="1" x14ac:dyDescent="0.5">
      <c r="A12" s="18" t="s">
        <v>160</v>
      </c>
      <c r="B12" s="19">
        <v>75</v>
      </c>
      <c r="C12" s="20">
        <v>82</v>
      </c>
    </row>
    <row r="13" spans="1:3" x14ac:dyDescent="0.45">
      <c r="A13" s="21" t="s">
        <v>165</v>
      </c>
      <c r="B13" s="22">
        <v>79</v>
      </c>
      <c r="C13" s="23">
        <v>58</v>
      </c>
    </row>
    <row r="14" spans="1:3" x14ac:dyDescent="0.45">
      <c r="A14" s="15" t="s">
        <v>166</v>
      </c>
      <c r="B14" s="16">
        <v>83</v>
      </c>
      <c r="C14" s="17">
        <v>69</v>
      </c>
    </row>
    <row r="15" spans="1:3" x14ac:dyDescent="0.45">
      <c r="A15" s="15" t="s">
        <v>167</v>
      </c>
      <c r="B15" s="16">
        <v>78</v>
      </c>
      <c r="C15" s="17">
        <v>67</v>
      </c>
    </row>
    <row r="16" spans="1:3" x14ac:dyDescent="0.45">
      <c r="A16" s="15" t="s">
        <v>168</v>
      </c>
      <c r="B16" s="16">
        <v>81</v>
      </c>
      <c r="C16" s="17">
        <v>70</v>
      </c>
    </row>
    <row r="17" spans="1:3" x14ac:dyDescent="0.45">
      <c r="A17" s="15" t="s">
        <v>169</v>
      </c>
      <c r="B17" s="16">
        <v>85</v>
      </c>
      <c r="C17" s="17">
        <v>59</v>
      </c>
    </row>
    <row r="18" spans="1:3" x14ac:dyDescent="0.45">
      <c r="A18" s="15" t="s">
        <v>170</v>
      </c>
      <c r="B18" s="16">
        <v>79</v>
      </c>
      <c r="C18" s="17">
        <v>66</v>
      </c>
    </row>
    <row r="19" spans="1:3" x14ac:dyDescent="0.45">
      <c r="A19" s="15" t="s">
        <v>171</v>
      </c>
      <c r="B19" s="16">
        <v>77</v>
      </c>
      <c r="C19" s="17">
        <v>62</v>
      </c>
    </row>
    <row r="20" spans="1:3" x14ac:dyDescent="0.45">
      <c r="A20" s="15" t="s">
        <v>172</v>
      </c>
      <c r="B20" s="16">
        <v>81</v>
      </c>
      <c r="C20" s="17">
        <v>69</v>
      </c>
    </row>
    <row r="21" spans="1:3" x14ac:dyDescent="0.45">
      <c r="A21" s="15" t="s">
        <v>173</v>
      </c>
      <c r="B21" s="16">
        <v>77</v>
      </c>
      <c r="C21" s="17">
        <v>70</v>
      </c>
    </row>
    <row r="22" spans="1:3" ht="18.600000000000001" thickBot="1" x14ac:dyDescent="0.5">
      <c r="A22" s="18" t="s">
        <v>174</v>
      </c>
      <c r="B22" s="19">
        <v>78</v>
      </c>
      <c r="C22" s="20">
        <v>59</v>
      </c>
    </row>
    <row r="24" spans="1:3" ht="18.600000000000001" thickBot="1" x14ac:dyDescent="0.5">
      <c r="A24" s="16"/>
      <c r="B24" s="25" t="s">
        <v>18</v>
      </c>
      <c r="C24" s="25" t="s">
        <v>19</v>
      </c>
    </row>
    <row r="25" spans="1:3" x14ac:dyDescent="0.45">
      <c r="A25" s="24" t="s">
        <v>161</v>
      </c>
      <c r="B25" s="16"/>
      <c r="C25" s="16"/>
    </row>
    <row r="26" spans="1:3" x14ac:dyDescent="0.45">
      <c r="A26" s="16" t="s">
        <v>162</v>
      </c>
      <c r="B26" s="16"/>
      <c r="C26" s="16"/>
    </row>
    <row r="27" spans="1:3" ht="9.6" customHeight="1" x14ac:dyDescent="0.45">
      <c r="A27" s="24"/>
      <c r="B27" s="16"/>
      <c r="C27" s="16"/>
    </row>
    <row r="28" spans="1:3" x14ac:dyDescent="0.45">
      <c r="A28" s="24" t="s">
        <v>163</v>
      </c>
      <c r="B28" s="16"/>
      <c r="C28" s="16"/>
    </row>
    <row r="29" spans="1:3" x14ac:dyDescent="0.45">
      <c r="A29" s="16" t="s">
        <v>164</v>
      </c>
      <c r="B29" s="16"/>
      <c r="C29" s="16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練習問題3-1 解答例</vt:lpstr>
      <vt:lpstr>練習問題3-1 交互作用がある場合</vt:lpstr>
      <vt:lpstr>例題3-2 解答例</vt:lpstr>
      <vt:lpstr>例題3-2 交互作用だけがある場合</vt:lpstr>
      <vt:lpstr>例題3-1 解答例</vt:lpstr>
      <vt:lpstr>例題3-1 主効果と交互作用がある場合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2021-02-11T02:17:54Z</dcterms:created>
  <dcterms:modified xsi:type="dcterms:W3CDTF">2022-09-07T07:12:24Z</dcterms:modified>
</cp:coreProperties>
</file>